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:\Work_All\Work\"/>
    </mc:Choice>
  </mc:AlternateContent>
  <xr:revisionPtr revIDLastSave="0" documentId="8_{51A07482-46B8-407F-B2F9-1C98D34FD84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AA2019" sheetId="14" r:id="rId1"/>
    <sheet name="FMCSA2019" sheetId="15" r:id="rId2"/>
    <sheet name="FRA2019" sheetId="16" r:id="rId3"/>
    <sheet name="FTA2019" sheetId="13" r:id="rId4"/>
    <sheet name="PHMSA2019" sheetId="17" r:id="rId5"/>
    <sheet name="USCG2019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8" l="1"/>
  <c r="M15" i="18"/>
  <c r="L15" i="18"/>
  <c r="K15" i="18"/>
  <c r="J15" i="18"/>
  <c r="I15" i="18"/>
  <c r="H15" i="18"/>
  <c r="G15" i="18"/>
  <c r="F15" i="18"/>
  <c r="E15" i="18"/>
  <c r="D15" i="18"/>
  <c r="C15" i="18"/>
  <c r="B15" i="18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J13" i="17"/>
  <c r="I13" i="17"/>
  <c r="H13" i="17"/>
  <c r="G13" i="17"/>
  <c r="F13" i="17"/>
  <c r="E13" i="17"/>
  <c r="D13" i="17"/>
  <c r="C13" i="17"/>
  <c r="B13" i="17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J15" i="13"/>
  <c r="I15" i="13"/>
  <c r="H15" i="13"/>
  <c r="G15" i="13"/>
  <c r="F15" i="13"/>
  <c r="E15" i="13"/>
  <c r="D15" i="13"/>
  <c r="C15" i="13"/>
  <c r="B15" i="13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J14" i="16"/>
  <c r="I14" i="16"/>
  <c r="H14" i="16"/>
  <c r="G14" i="16"/>
  <c r="F14" i="16"/>
  <c r="E14" i="16"/>
  <c r="D14" i="16"/>
  <c r="C14" i="16"/>
  <c r="B14" i="16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J15" i="15"/>
  <c r="I15" i="15"/>
  <c r="H15" i="15"/>
  <c r="G15" i="15"/>
  <c r="F15" i="15"/>
  <c r="E15" i="15"/>
  <c r="D15" i="15"/>
  <c r="C15" i="15"/>
  <c r="B15" i="15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J15" i="14"/>
  <c r="I15" i="14"/>
  <c r="H15" i="14"/>
  <c r="G15" i="14"/>
  <c r="F15" i="14"/>
  <c r="E15" i="14"/>
  <c r="D15" i="14"/>
  <c r="C15" i="14"/>
  <c r="B15" i="14"/>
</calcChain>
</file>

<file path=xl/sharedStrings.xml><?xml version="1.0" encoding="utf-8"?>
<sst xmlns="http://schemas.openxmlformats.org/spreadsheetml/2006/main" count="364" uniqueCount="68">
  <si>
    <t>Total Number of Reporting Companies: 6,215</t>
  </si>
  <si>
    <t>Total Number of Reporting Safety-Sensitive Employees: 478,169</t>
  </si>
  <si>
    <t>2019 FAA Alcohol Test Results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</si>
  <si>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</si>
  <si>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</si>
  <si>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</si>
  <si>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</si>
  <si>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</si>
  <si>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</si>
  <si>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</si>
  <si>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</si>
  <si>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</si>
  <si>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</si>
  <si>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</si>
  <si>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</si>
  <si>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</si>
  <si>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</si>
  <si>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</si>
  <si>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</si>
  <si>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</si>
  <si>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</si>
  <si>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</si>
  <si>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Refusal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</si>
  <si>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</si>
  <si>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</si>
  <si>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</si>
  <si>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</si>
  <si>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</si>
  <si>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</si>
  <si>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</si>
  <si>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2019 FAA Drug Test Results</t>
  </si>
  <si>
    <t>10</t>
  </si>
  <si>
    <t>11</t>
  </si>
  <si>
    <t>12</t>
  </si>
  <si>
    <t>13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</si>
  <si>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</si>
  <si>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</si>
  <si>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</si>
  <si>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</si>
  <si>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</si>
  <si>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</si>
  <si>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Opioids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</si>
  <si>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</si>
  <si>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</si>
  <si>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</si>
  <si>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</si>
  <si>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</si>
  <si>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3,646</t>
  </si>
  <si>
    <t>Total Number of Reporting Safety-Sensitive Employees: 1,119,524</t>
  </si>
  <si>
    <t>2019 FMCSA Alcohol Test Results</t>
  </si>
  <si>
    <t>Reasonable Suspicion</t>
  </si>
  <si>
    <t>2019 FMCSA Drug Test Results</t>
  </si>
  <si>
    <t>Total Number of Reporting Companies: 53</t>
  </si>
  <si>
    <t>Total Number of Reporting Safety-Sensitive Employees: 132,196</t>
  </si>
  <si>
    <t>2019 FRA Alcohol Test Results</t>
  </si>
  <si>
    <t>Reasonable Suspicion/Cause</t>
  </si>
  <si>
    <t>2019 FRA Drug Test Results</t>
  </si>
  <si>
    <t>Total Number of Reporting Companies: 3,419</t>
  </si>
  <si>
    <t>Total Number of Reporting Safety-Sensitive Employees: 312,860</t>
  </si>
  <si>
    <t>2019 FTA Alcohol Test Results</t>
  </si>
  <si>
    <t>2019 FTA Drug Test Results</t>
  </si>
  <si>
    <t>Total Number of Reporting Companies: 5,744</t>
  </si>
  <si>
    <t>Total Number of Reporting Safety-Sensitive Employees: 546,704</t>
  </si>
  <si>
    <t>2019 PHMSA Pipeline Alcohol Test Results</t>
  </si>
  <si>
    <t>2019 PHMSA Drug Test Results</t>
  </si>
  <si>
    <t>2019 USCG Drug Test Results</t>
  </si>
  <si>
    <t>Total Number of Reporting Safety-Sensitive Employees: 0</t>
  </si>
  <si>
    <t>Total Number of Reporting Companies: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</si>
</sst>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3" fontId="0" fillId="0" borderId="11" xfId="0" applyNumberFormat="1" applyFill="1" applyBorder="1"/>
    <xf numFmtId="3" fontId="18" fillId="0" borderId="11" xfId="0" applyNumberFormat="1" applyFont="1" applyFill="1" applyBorder="1"/>
    <xf numFmtId="3" fontId="0" fillId="34" borderId="11" xfId="0" applyNumberFormat="1" applyFill="1" applyBorder="1"/>
    <xf numFmtId="3" fontId="18" fillId="34" borderId="11" xfId="0" applyNumberFormat="1" applyFont="1" applyFill="1" applyBorder="1"/>
    <xf numFmtId="0" fontId="19" fillId="33" borderId="0" xfId="0" applyFont="1" applyFill="1" applyAlignment="1">
      <alignment vertical="top" wrapText="1"/>
    </xf>
    <xf numFmtId="0" fontId="0" fillId="0" borderId="0" xfId="0"/>
    <xf numFmtId="0" fontId="19" fillId="33" borderId="1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12" workbookViewId="0">
      <selection activeCell="J36" sqref="J36"/>
    </sheetView>
  </sheetViews>
  <sheetFormatPr defaultRowHeight="12.5" x14ac:dyDescent="0.25"/>
  <cols>
    <col min="1" max="1" width="16.7265625" bestFit="1" customWidth="1"/>
    <col min="2" max="2" width="41.7265625" customWidth="1"/>
    <col min="3" max="3" width="21.1796875" customWidth="1"/>
    <col min="4" max="4" width="23.26953125" customWidth="1"/>
    <col min="5" max="5" width="32.1796875" bestFit="1" customWidth="1"/>
    <col min="6" max="6" width="25.81640625" customWidth="1"/>
    <col min="7" max="7" width="23.26953125" customWidth="1"/>
    <col min="8" max="8" width="24.26953125" customWidth="1"/>
    <col min="9" max="9" width="24.7265625" customWidth="1"/>
    <col min="10" max="10" width="15.26953125" bestFit="1" customWidth="1"/>
    <col min="11" max="11" width="10.1796875" bestFit="1" customWidth="1"/>
    <col min="12" max="12" width="24.26953125" customWidth="1"/>
    <col min="13" max="13" width="29.81640625" bestFit="1" customWidth="1"/>
    <col min="14" max="14" width="15.269531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ht="13" x14ac:dyDescent="0.3">
      <c r="A4" s="1" t="s">
        <v>2</v>
      </c>
    </row>
    <row r="6" spans="1:10" x14ac:dyDescent="0.2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5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0" t="s">
        <v>22</v>
      </c>
      <c r="I7" s="10"/>
      <c r="J7" s="8" t="s">
        <v>21</v>
      </c>
    </row>
    <row r="8" spans="1:10" ht="21.5" thickBot="1" x14ac:dyDescent="0.3">
      <c r="A8" s="9"/>
      <c r="B8" s="11"/>
      <c r="C8" s="11"/>
      <c r="D8" s="11"/>
      <c r="E8" s="9"/>
      <c r="F8" s="11"/>
      <c r="G8" s="11"/>
      <c r="H8" s="2" t="s">
        <v>19</v>
      </c>
      <c r="I8" s="2" t="s">
        <v>20</v>
      </c>
      <c r="J8" s="9"/>
    </row>
    <row r="9" spans="1:10" ht="13.5" thickTop="1" thickBot="1" x14ac:dyDescent="0.3">
      <c r="A9" s="4" t="s">
        <v>23</v>
      </c>
      <c r="B9" s="4">
        <v>3650</v>
      </c>
      <c r="C9" s="4">
        <v>3635</v>
      </c>
      <c r="D9" s="4">
        <v>11</v>
      </c>
      <c r="E9" s="4">
        <v>15</v>
      </c>
      <c r="F9" s="4">
        <v>1</v>
      </c>
      <c r="G9" s="4">
        <v>4</v>
      </c>
      <c r="H9" s="4">
        <v>1</v>
      </c>
      <c r="I9" s="4">
        <v>3</v>
      </c>
      <c r="J9" s="4">
        <v>5</v>
      </c>
    </row>
    <row r="10" spans="1:10" ht="13.5" thickTop="1" thickBot="1" x14ac:dyDescent="0.3">
      <c r="A10" s="6" t="s">
        <v>24</v>
      </c>
      <c r="B10" s="6">
        <v>60375</v>
      </c>
      <c r="C10" s="6">
        <v>60132</v>
      </c>
      <c r="D10" s="6">
        <v>233</v>
      </c>
      <c r="E10" s="6">
        <v>116</v>
      </c>
      <c r="F10" s="6">
        <v>39</v>
      </c>
      <c r="G10" s="6">
        <v>59</v>
      </c>
      <c r="H10" s="6">
        <v>1</v>
      </c>
      <c r="I10" s="6">
        <v>9</v>
      </c>
      <c r="J10" s="6">
        <v>18</v>
      </c>
    </row>
    <row r="11" spans="1:10" ht="13.5" thickTop="1" thickBot="1" x14ac:dyDescent="0.3">
      <c r="A11" s="4" t="s">
        <v>25</v>
      </c>
      <c r="B11" s="4">
        <v>285</v>
      </c>
      <c r="C11" s="4">
        <v>283</v>
      </c>
      <c r="D11" s="4">
        <v>2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</row>
    <row r="12" spans="1:10" ht="13.5" thickTop="1" thickBot="1" x14ac:dyDescent="0.3">
      <c r="A12" s="6" t="s">
        <v>26</v>
      </c>
      <c r="B12" s="6">
        <v>266</v>
      </c>
      <c r="C12" s="6">
        <v>122</v>
      </c>
      <c r="D12" s="6">
        <v>137</v>
      </c>
      <c r="E12" s="6">
        <v>134</v>
      </c>
      <c r="F12" s="6">
        <v>19</v>
      </c>
      <c r="G12" s="6">
        <v>107</v>
      </c>
      <c r="H12" s="6">
        <v>1</v>
      </c>
      <c r="I12" s="6">
        <v>6</v>
      </c>
      <c r="J12" s="6">
        <v>3</v>
      </c>
    </row>
    <row r="13" spans="1:10" ht="13.5" thickTop="1" thickBot="1" x14ac:dyDescent="0.3">
      <c r="A13" s="4" t="s">
        <v>27</v>
      </c>
      <c r="B13" s="4">
        <v>221</v>
      </c>
      <c r="C13" s="4">
        <v>218</v>
      </c>
      <c r="D13" s="4">
        <v>3</v>
      </c>
      <c r="E13" s="4">
        <v>3</v>
      </c>
      <c r="F13" s="4">
        <v>2</v>
      </c>
      <c r="G13" s="4">
        <v>1</v>
      </c>
      <c r="H13" s="4">
        <v>0</v>
      </c>
      <c r="I13" s="4">
        <v>0</v>
      </c>
      <c r="J13" s="4">
        <v>0</v>
      </c>
    </row>
    <row r="14" spans="1:10" ht="13.5" thickTop="1" thickBot="1" x14ac:dyDescent="0.3">
      <c r="A14" s="6" t="s">
        <v>28</v>
      </c>
      <c r="B14" s="6">
        <v>2425</v>
      </c>
      <c r="C14" s="6">
        <v>2409</v>
      </c>
      <c r="D14" s="6">
        <v>14</v>
      </c>
      <c r="E14" s="6">
        <v>13</v>
      </c>
      <c r="F14" s="6">
        <v>4</v>
      </c>
      <c r="G14" s="6">
        <v>8</v>
      </c>
      <c r="H14" s="6">
        <v>0</v>
      </c>
      <c r="I14" s="6">
        <v>2</v>
      </c>
      <c r="J14" s="6">
        <v>1</v>
      </c>
    </row>
    <row r="15" spans="1:10" ht="14" thickTop="1" thickBot="1" x14ac:dyDescent="0.35">
      <c r="A15" s="5" t="s">
        <v>29</v>
      </c>
      <c r="B15" s="5">
        <f>SUM($B$9:$B$14)</f>
        <v>67222</v>
      </c>
      <c r="C15" s="5">
        <f>SUM($C$9:$C$14)</f>
        <v>66799</v>
      </c>
      <c r="D15" s="5">
        <f>SUM($D$9:$D$14)</f>
        <v>400</v>
      </c>
      <c r="E15" s="5">
        <f>SUM($E$9:$E$14)</f>
        <v>282</v>
      </c>
      <c r="F15" s="5">
        <f>SUM($F$9:$F$14)</f>
        <v>66</v>
      </c>
      <c r="G15" s="5">
        <f>SUM($G$9:$G$14)</f>
        <v>179</v>
      </c>
      <c r="H15" s="5">
        <f>SUM($H$9:$H$14)</f>
        <v>3</v>
      </c>
      <c r="I15" s="5">
        <f>SUM($I$9:$I$14)</f>
        <v>20</v>
      </c>
      <c r="J15" s="5">
        <f>SUM($J$9:$J$14)</f>
        <v>27</v>
      </c>
    </row>
    <row r="16" spans="1:10" ht="13" thickTop="1" x14ac:dyDescent="0.25"/>
    <row r="18" spans="1:14" ht="13" x14ac:dyDescent="0.3">
      <c r="A18" s="1" t="s">
        <v>30</v>
      </c>
    </row>
    <row r="20" spans="1:14" x14ac:dyDescent="0.25">
      <c r="A20" s="3"/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31</v>
      </c>
      <c r="L20" s="3" t="s">
        <v>32</v>
      </c>
      <c r="M20" s="3" t="s">
        <v>33</v>
      </c>
      <c r="N20" s="3" t="s">
        <v>34</v>
      </c>
    </row>
    <row r="21" spans="1:14" x14ac:dyDescent="0.25">
      <c r="A21" s="8" t="s">
        <v>12</v>
      </c>
      <c r="B21" s="8" t="s">
        <v>35</v>
      </c>
      <c r="C21" s="8" t="s">
        <v>36</v>
      </c>
      <c r="D21" s="8" t="s">
        <v>37</v>
      </c>
      <c r="E21" s="8" t="s">
        <v>38</v>
      </c>
      <c r="F21" s="8" t="s">
        <v>39</v>
      </c>
      <c r="G21" s="8" t="s">
        <v>40</v>
      </c>
      <c r="H21" s="8" t="s">
        <v>41</v>
      </c>
      <c r="I21" s="8" t="s">
        <v>42</v>
      </c>
      <c r="J21" s="10" t="s">
        <v>22</v>
      </c>
      <c r="K21" s="10"/>
      <c r="L21" s="10"/>
      <c r="M21" s="10"/>
      <c r="N21" s="8" t="s">
        <v>21</v>
      </c>
    </row>
    <row r="22" spans="1:14" ht="21.5" thickBot="1" x14ac:dyDescent="0.3">
      <c r="A22" s="9"/>
      <c r="B22" s="11"/>
      <c r="C22" s="9"/>
      <c r="D22" s="11"/>
      <c r="E22" s="9"/>
      <c r="F22" s="9"/>
      <c r="G22" s="9"/>
      <c r="H22" s="9"/>
      <c r="I22" s="9"/>
      <c r="J22" s="2" t="s">
        <v>43</v>
      </c>
      <c r="K22" s="2" t="s">
        <v>44</v>
      </c>
      <c r="L22" s="2" t="s">
        <v>45</v>
      </c>
      <c r="M22" s="2" t="s">
        <v>46</v>
      </c>
      <c r="N22" s="9"/>
    </row>
    <row r="23" spans="1:14" ht="13.5" thickTop="1" thickBot="1" x14ac:dyDescent="0.3">
      <c r="A23" s="4" t="s">
        <v>23</v>
      </c>
      <c r="B23" s="4">
        <v>127796</v>
      </c>
      <c r="C23" s="4">
        <v>125775</v>
      </c>
      <c r="D23" s="4">
        <v>1659</v>
      </c>
      <c r="E23" s="4">
        <v>1309</v>
      </c>
      <c r="F23" s="4">
        <v>181</v>
      </c>
      <c r="G23" s="4">
        <v>4</v>
      </c>
      <c r="H23" s="4">
        <v>55</v>
      </c>
      <c r="I23" s="4">
        <v>154</v>
      </c>
      <c r="J23" s="4">
        <v>15</v>
      </c>
      <c r="K23" s="4">
        <v>3</v>
      </c>
      <c r="L23" s="4">
        <v>28</v>
      </c>
      <c r="M23" s="4">
        <v>316</v>
      </c>
      <c r="N23" s="4">
        <v>565</v>
      </c>
    </row>
    <row r="24" spans="1:14" ht="13.5" thickTop="1" thickBot="1" x14ac:dyDescent="0.3">
      <c r="A24" s="6" t="s">
        <v>24</v>
      </c>
      <c r="B24" s="6">
        <v>131908</v>
      </c>
      <c r="C24" s="6">
        <v>130944</v>
      </c>
      <c r="D24" s="6">
        <v>824</v>
      </c>
      <c r="E24" s="6">
        <v>552</v>
      </c>
      <c r="F24" s="6">
        <v>149</v>
      </c>
      <c r="G24" s="6">
        <v>2</v>
      </c>
      <c r="H24" s="6">
        <v>53</v>
      </c>
      <c r="I24" s="6">
        <v>94</v>
      </c>
      <c r="J24" s="6">
        <v>4</v>
      </c>
      <c r="K24" s="6">
        <v>11</v>
      </c>
      <c r="L24" s="6">
        <v>41</v>
      </c>
      <c r="M24" s="6">
        <v>84</v>
      </c>
      <c r="N24" s="6">
        <v>440</v>
      </c>
    </row>
    <row r="25" spans="1:14" ht="13.5" thickTop="1" thickBot="1" x14ac:dyDescent="0.3">
      <c r="A25" s="4" t="s">
        <v>25</v>
      </c>
      <c r="B25" s="4">
        <v>532</v>
      </c>
      <c r="C25" s="4">
        <v>524</v>
      </c>
      <c r="D25" s="4">
        <v>8</v>
      </c>
      <c r="E25" s="4">
        <v>6</v>
      </c>
      <c r="F25" s="4">
        <v>1</v>
      </c>
      <c r="G25" s="4">
        <v>0</v>
      </c>
      <c r="H25" s="4">
        <v>0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14</v>
      </c>
    </row>
    <row r="26" spans="1:14" ht="13.5" thickTop="1" thickBot="1" x14ac:dyDescent="0.3">
      <c r="A26" s="6" t="s">
        <v>26</v>
      </c>
      <c r="B26" s="6">
        <v>250</v>
      </c>
      <c r="C26" s="6">
        <v>204</v>
      </c>
      <c r="D26" s="6">
        <v>29</v>
      </c>
      <c r="E26" s="6">
        <v>19</v>
      </c>
      <c r="F26" s="6">
        <v>5</v>
      </c>
      <c r="G26" s="6">
        <v>0</v>
      </c>
      <c r="H26" s="6">
        <v>5</v>
      </c>
      <c r="I26" s="6">
        <v>6</v>
      </c>
      <c r="J26" s="6">
        <v>0</v>
      </c>
      <c r="K26" s="6">
        <v>0</v>
      </c>
      <c r="L26" s="6">
        <v>2</v>
      </c>
      <c r="M26" s="6">
        <v>15</v>
      </c>
      <c r="N26" s="6">
        <v>3</v>
      </c>
    </row>
    <row r="27" spans="1:14" ht="13.5" thickTop="1" thickBot="1" x14ac:dyDescent="0.3">
      <c r="A27" s="4" t="s">
        <v>27</v>
      </c>
      <c r="B27" s="4">
        <v>486</v>
      </c>
      <c r="C27" s="4">
        <v>471</v>
      </c>
      <c r="D27" s="4">
        <v>11</v>
      </c>
      <c r="E27" s="4">
        <v>9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2</v>
      </c>
      <c r="M27" s="4">
        <v>2</v>
      </c>
      <c r="N27" s="4">
        <v>0</v>
      </c>
    </row>
    <row r="28" spans="1:14" ht="13.5" thickTop="1" thickBot="1" x14ac:dyDescent="0.3">
      <c r="A28" s="6" t="s">
        <v>28</v>
      </c>
      <c r="B28" s="6">
        <v>3807</v>
      </c>
      <c r="C28" s="6">
        <v>3741</v>
      </c>
      <c r="D28" s="6">
        <v>60</v>
      </c>
      <c r="E28" s="6">
        <v>27</v>
      </c>
      <c r="F28" s="6">
        <v>15</v>
      </c>
      <c r="G28" s="6">
        <v>0</v>
      </c>
      <c r="H28" s="6">
        <v>4</v>
      </c>
      <c r="I28" s="6">
        <v>14</v>
      </c>
      <c r="J28" s="6">
        <v>0</v>
      </c>
      <c r="K28" s="6">
        <v>0</v>
      </c>
      <c r="L28" s="6">
        <v>3</v>
      </c>
      <c r="M28" s="6">
        <v>3</v>
      </c>
      <c r="N28" s="6">
        <v>13</v>
      </c>
    </row>
    <row r="29" spans="1:14" ht="14" thickTop="1" thickBot="1" x14ac:dyDescent="0.35">
      <c r="A29" s="5" t="s">
        <v>29</v>
      </c>
      <c r="B29" s="5">
        <f>SUM($B$23:$B$28)</f>
        <v>264779</v>
      </c>
      <c r="C29" s="5">
        <f>SUM($C$23:$C$28)</f>
        <v>261659</v>
      </c>
      <c r="D29" s="5">
        <f>SUM($D$23:$D$28)</f>
        <v>2591</v>
      </c>
      <c r="E29" s="5">
        <f>SUM($E$23:$E$28)</f>
        <v>1922</v>
      </c>
      <c r="F29" s="5">
        <f>SUM($F$23:$F$28)</f>
        <v>352</v>
      </c>
      <c r="G29" s="5">
        <f>SUM($G$23:$G$28)</f>
        <v>6</v>
      </c>
      <c r="H29" s="5">
        <f>SUM($H$23:$H$28)</f>
        <v>118</v>
      </c>
      <c r="I29" s="5">
        <f>SUM($I$23:$I$28)</f>
        <v>270</v>
      </c>
      <c r="J29" s="5">
        <f>SUM($J$23:$J$28)</f>
        <v>19</v>
      </c>
      <c r="K29" s="5">
        <f>SUM($K$23:$K$28)</f>
        <v>14</v>
      </c>
      <c r="L29" s="5">
        <f>SUM($L$23:$L$28)</f>
        <v>76</v>
      </c>
      <c r="M29" s="5">
        <f>SUM($M$23:$M$28)</f>
        <v>420</v>
      </c>
      <c r="N29" s="5">
        <f>SUM($N$23:$N$28)</f>
        <v>1035</v>
      </c>
    </row>
    <row r="30" spans="1:14" ht="13" thickTop="1" x14ac:dyDescent="0.25"/>
  </sheetData>
  <mergeCells count="20">
    <mergeCell ref="F21:F22"/>
    <mergeCell ref="G21:G22"/>
    <mergeCell ref="A7:A8"/>
    <mergeCell ref="B7:B8"/>
    <mergeCell ref="C7:C8"/>
    <mergeCell ref="D7:D8"/>
    <mergeCell ref="E7:E8"/>
    <mergeCell ref="F7:F8"/>
    <mergeCell ref="A21:A22"/>
    <mergeCell ref="B21:B22"/>
    <mergeCell ref="C21:C22"/>
    <mergeCell ref="D21:D22"/>
    <mergeCell ref="E21:E22"/>
    <mergeCell ref="H21:H22"/>
    <mergeCell ref="I21:I22"/>
    <mergeCell ref="N21:N22"/>
    <mergeCell ref="J21:M21"/>
    <mergeCell ref="G7:G8"/>
    <mergeCell ref="J7:J8"/>
    <mergeCell ref="H7:I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O42" sqref="O42"/>
    </sheetView>
  </sheetViews>
  <sheetFormatPr defaultRowHeight="12.5" x14ac:dyDescent="0.25"/>
  <cols>
    <col min="1" max="1" width="19.7265625" bestFit="1" customWidth="1"/>
    <col min="2" max="2" width="41.7265625" customWidth="1"/>
    <col min="3" max="3" width="21.1796875" customWidth="1"/>
    <col min="4" max="4" width="23.26953125" customWidth="1"/>
    <col min="5" max="5" width="32.1796875" bestFit="1" customWidth="1"/>
    <col min="6" max="6" width="25.81640625" customWidth="1"/>
    <col min="7" max="7" width="23.26953125" customWidth="1"/>
    <col min="8" max="8" width="24.26953125" customWidth="1"/>
    <col min="9" max="9" width="24.7265625" customWidth="1"/>
    <col min="10" max="10" width="15.26953125" bestFit="1" customWidth="1"/>
    <col min="11" max="11" width="10.1796875" bestFit="1" customWidth="1"/>
    <col min="12" max="12" width="24.26953125" customWidth="1"/>
    <col min="13" max="13" width="29.81640625" bestFit="1" customWidth="1"/>
    <col min="14" max="14" width="15.26953125" bestFit="1" customWidth="1"/>
  </cols>
  <sheetData>
    <row r="1" spans="1:10" x14ac:dyDescent="0.25">
      <c r="A1" t="s">
        <v>47</v>
      </c>
    </row>
    <row r="2" spans="1:10" x14ac:dyDescent="0.25">
      <c r="A2" t="s">
        <v>48</v>
      </c>
    </row>
    <row r="4" spans="1:10" ht="13" x14ac:dyDescent="0.3">
      <c r="A4" s="1" t="s">
        <v>49</v>
      </c>
    </row>
    <row r="6" spans="1:10" x14ac:dyDescent="0.2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5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0" t="s">
        <v>22</v>
      </c>
      <c r="I7" s="10"/>
      <c r="J7" s="8" t="s">
        <v>21</v>
      </c>
    </row>
    <row r="8" spans="1:10" ht="21.5" thickBot="1" x14ac:dyDescent="0.3">
      <c r="A8" s="9"/>
      <c r="B8" s="11"/>
      <c r="C8" s="11"/>
      <c r="D8" s="11"/>
      <c r="E8" s="9"/>
      <c r="F8" s="11"/>
      <c r="G8" s="11"/>
      <c r="H8" s="2" t="s">
        <v>19</v>
      </c>
      <c r="I8" s="2" t="s">
        <v>20</v>
      </c>
      <c r="J8" s="9"/>
    </row>
    <row r="9" spans="1:10" ht="13.5" thickTop="1" thickBot="1" x14ac:dyDescent="0.3">
      <c r="A9" s="4" t="s">
        <v>23</v>
      </c>
      <c r="B9" s="4">
        <v>17589</v>
      </c>
      <c r="C9" s="4">
        <v>17459</v>
      </c>
      <c r="D9" s="4">
        <v>118</v>
      </c>
      <c r="E9" s="4">
        <v>75</v>
      </c>
      <c r="F9" s="4">
        <v>6</v>
      </c>
      <c r="G9" s="4">
        <v>3</v>
      </c>
      <c r="H9" s="4">
        <v>0</v>
      </c>
      <c r="I9" s="4">
        <v>12</v>
      </c>
      <c r="J9" s="4">
        <v>9</v>
      </c>
    </row>
    <row r="10" spans="1:10" ht="13.5" thickTop="1" thickBot="1" x14ac:dyDescent="0.3">
      <c r="A10" s="6" t="s">
        <v>24</v>
      </c>
      <c r="B10" s="6">
        <v>161579</v>
      </c>
      <c r="C10" s="6">
        <v>159396</v>
      </c>
      <c r="D10" s="6">
        <v>2100</v>
      </c>
      <c r="E10" s="6">
        <v>297</v>
      </c>
      <c r="F10" s="6">
        <v>85</v>
      </c>
      <c r="G10" s="6">
        <v>113</v>
      </c>
      <c r="H10" s="6">
        <v>3</v>
      </c>
      <c r="I10" s="6">
        <v>80</v>
      </c>
      <c r="J10" s="6">
        <v>76</v>
      </c>
    </row>
    <row r="11" spans="1:10" ht="13.5" thickTop="1" thickBot="1" x14ac:dyDescent="0.3">
      <c r="A11" s="4" t="s">
        <v>25</v>
      </c>
      <c r="B11" s="4">
        <v>10546</v>
      </c>
      <c r="C11" s="4">
        <v>10313</v>
      </c>
      <c r="D11" s="4">
        <v>218</v>
      </c>
      <c r="E11" s="4">
        <v>29</v>
      </c>
      <c r="F11" s="4">
        <v>3</v>
      </c>
      <c r="G11" s="4">
        <v>11</v>
      </c>
      <c r="H11" s="4">
        <v>0</v>
      </c>
      <c r="I11" s="4">
        <v>15</v>
      </c>
      <c r="J11" s="4">
        <v>9</v>
      </c>
    </row>
    <row r="12" spans="1:10" ht="13.5" thickTop="1" thickBot="1" x14ac:dyDescent="0.3">
      <c r="A12" s="6" t="s">
        <v>50</v>
      </c>
      <c r="B12" s="6">
        <v>653</v>
      </c>
      <c r="C12" s="6">
        <v>499</v>
      </c>
      <c r="D12" s="6">
        <v>140</v>
      </c>
      <c r="E12" s="6">
        <v>120</v>
      </c>
      <c r="F12" s="6">
        <v>20</v>
      </c>
      <c r="G12" s="6">
        <v>97</v>
      </c>
      <c r="H12" s="6">
        <v>0</v>
      </c>
      <c r="I12" s="6">
        <v>14</v>
      </c>
      <c r="J12" s="6">
        <v>1</v>
      </c>
    </row>
    <row r="13" spans="1:10" ht="13.5" thickTop="1" thickBot="1" x14ac:dyDescent="0.3">
      <c r="A13" s="4" t="s">
        <v>27</v>
      </c>
      <c r="B13" s="4">
        <v>623</v>
      </c>
      <c r="C13" s="4">
        <v>616</v>
      </c>
      <c r="D13" s="4">
        <v>5</v>
      </c>
      <c r="E13" s="4">
        <v>4</v>
      </c>
      <c r="F13" s="4">
        <v>1</v>
      </c>
      <c r="G13" s="4">
        <v>2</v>
      </c>
      <c r="H13" s="4">
        <v>1</v>
      </c>
      <c r="I13" s="4">
        <v>1</v>
      </c>
      <c r="J13" s="4">
        <v>10</v>
      </c>
    </row>
    <row r="14" spans="1:10" ht="13.5" thickTop="1" thickBot="1" x14ac:dyDescent="0.3">
      <c r="A14" s="6" t="s">
        <v>28</v>
      </c>
      <c r="B14" s="6">
        <v>3612</v>
      </c>
      <c r="C14" s="6">
        <v>3568</v>
      </c>
      <c r="D14" s="6">
        <v>41</v>
      </c>
      <c r="E14" s="6">
        <v>24</v>
      </c>
      <c r="F14" s="6">
        <v>11</v>
      </c>
      <c r="G14" s="6">
        <v>10</v>
      </c>
      <c r="H14" s="6">
        <v>0</v>
      </c>
      <c r="I14" s="6">
        <v>3</v>
      </c>
      <c r="J14" s="6">
        <v>2</v>
      </c>
    </row>
    <row r="15" spans="1:10" ht="14" thickTop="1" thickBot="1" x14ac:dyDescent="0.35">
      <c r="A15" s="5" t="s">
        <v>29</v>
      </c>
      <c r="B15" s="5">
        <f>SUM($B$9:$B$14)</f>
        <v>194602</v>
      </c>
      <c r="C15" s="5">
        <f>SUM($C$9:$C$14)</f>
        <v>191851</v>
      </c>
      <c r="D15" s="5">
        <f>SUM($D$9:$D$14)</f>
        <v>2622</v>
      </c>
      <c r="E15" s="5">
        <f>SUM($E$9:$E$14)</f>
        <v>549</v>
      </c>
      <c r="F15" s="5">
        <f>SUM($F$9:$F$14)</f>
        <v>126</v>
      </c>
      <c r="G15" s="5">
        <f>SUM($G$9:$G$14)</f>
        <v>236</v>
      </c>
      <c r="H15" s="5">
        <f>SUM($H$9:$H$14)</f>
        <v>4</v>
      </c>
      <c r="I15" s="5">
        <f>SUM($I$9:$I$14)</f>
        <v>125</v>
      </c>
      <c r="J15" s="5">
        <f>SUM($J$9:$J$14)</f>
        <v>107</v>
      </c>
    </row>
    <row r="16" spans="1:10" ht="13" thickTop="1" x14ac:dyDescent="0.25"/>
    <row r="18" spans="1:14" ht="13" x14ac:dyDescent="0.3">
      <c r="A18" s="1" t="s">
        <v>51</v>
      </c>
    </row>
    <row r="20" spans="1:14" x14ac:dyDescent="0.25">
      <c r="A20" s="3"/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31</v>
      </c>
      <c r="L20" s="3" t="s">
        <v>32</v>
      </c>
      <c r="M20" s="3" t="s">
        <v>33</v>
      </c>
      <c r="N20" s="3" t="s">
        <v>34</v>
      </c>
    </row>
    <row r="21" spans="1:14" x14ac:dyDescent="0.25">
      <c r="A21" s="8" t="s">
        <v>12</v>
      </c>
      <c r="B21" s="8" t="s">
        <v>35</v>
      </c>
      <c r="C21" s="8" t="s">
        <v>36</v>
      </c>
      <c r="D21" s="8" t="s">
        <v>37</v>
      </c>
      <c r="E21" s="8" t="s">
        <v>38</v>
      </c>
      <c r="F21" s="8" t="s">
        <v>39</v>
      </c>
      <c r="G21" s="8" t="s">
        <v>40</v>
      </c>
      <c r="H21" s="8" t="s">
        <v>41</v>
      </c>
      <c r="I21" s="8" t="s">
        <v>42</v>
      </c>
      <c r="J21" s="10" t="s">
        <v>22</v>
      </c>
      <c r="K21" s="10"/>
      <c r="L21" s="10"/>
      <c r="M21" s="10"/>
      <c r="N21" s="8" t="s">
        <v>21</v>
      </c>
    </row>
    <row r="22" spans="1:14" ht="21.5" thickBot="1" x14ac:dyDescent="0.3">
      <c r="A22" s="9"/>
      <c r="B22" s="11"/>
      <c r="C22" s="9"/>
      <c r="D22" s="11"/>
      <c r="E22" s="9"/>
      <c r="F22" s="9"/>
      <c r="G22" s="9"/>
      <c r="H22" s="9"/>
      <c r="I22" s="9"/>
      <c r="J22" s="2" t="s">
        <v>43</v>
      </c>
      <c r="K22" s="2" t="s">
        <v>44</v>
      </c>
      <c r="L22" s="2" t="s">
        <v>45</v>
      </c>
      <c r="M22" s="2" t="s">
        <v>46</v>
      </c>
      <c r="N22" s="9"/>
    </row>
    <row r="23" spans="1:14" ht="13.5" thickTop="1" thickBot="1" x14ac:dyDescent="0.3">
      <c r="A23" s="4" t="s">
        <v>23</v>
      </c>
      <c r="B23" s="4">
        <v>699004</v>
      </c>
      <c r="C23" s="4">
        <v>687035</v>
      </c>
      <c r="D23" s="4">
        <v>9679</v>
      </c>
      <c r="E23" s="4">
        <v>6579</v>
      </c>
      <c r="F23" s="4">
        <v>1517</v>
      </c>
      <c r="G23" s="4">
        <v>45</v>
      </c>
      <c r="H23" s="4">
        <v>687</v>
      </c>
      <c r="I23" s="4">
        <v>1093</v>
      </c>
      <c r="J23" s="4">
        <v>37</v>
      </c>
      <c r="K23" s="4">
        <v>52</v>
      </c>
      <c r="L23" s="4">
        <v>53</v>
      </c>
      <c r="M23" s="4">
        <v>2148</v>
      </c>
      <c r="N23" s="4">
        <v>4574</v>
      </c>
    </row>
    <row r="24" spans="1:14" ht="13.5" thickTop="1" thickBot="1" x14ac:dyDescent="0.3">
      <c r="A24" s="6" t="s">
        <v>24</v>
      </c>
      <c r="B24" s="6">
        <v>377765</v>
      </c>
      <c r="C24" s="6">
        <v>373939</v>
      </c>
      <c r="D24" s="6">
        <v>3098</v>
      </c>
      <c r="E24" s="6">
        <v>1853</v>
      </c>
      <c r="F24" s="6">
        <v>611</v>
      </c>
      <c r="G24" s="6">
        <v>7</v>
      </c>
      <c r="H24" s="6">
        <v>303</v>
      </c>
      <c r="I24" s="6">
        <v>410</v>
      </c>
      <c r="J24" s="6">
        <v>16</v>
      </c>
      <c r="K24" s="6">
        <v>29</v>
      </c>
      <c r="L24" s="6">
        <v>25</v>
      </c>
      <c r="M24" s="6">
        <v>658</v>
      </c>
      <c r="N24" s="6">
        <v>2131</v>
      </c>
    </row>
    <row r="25" spans="1:14" ht="13.5" thickTop="1" thickBot="1" x14ac:dyDescent="0.3">
      <c r="A25" s="4" t="s">
        <v>25</v>
      </c>
      <c r="B25" s="4">
        <v>16824</v>
      </c>
      <c r="C25" s="4">
        <v>16396</v>
      </c>
      <c r="D25" s="4">
        <v>377</v>
      </c>
      <c r="E25" s="4">
        <v>220</v>
      </c>
      <c r="F25" s="4">
        <v>71</v>
      </c>
      <c r="G25" s="4">
        <v>0</v>
      </c>
      <c r="H25" s="4">
        <v>47</v>
      </c>
      <c r="I25" s="4">
        <v>55</v>
      </c>
      <c r="J25" s="4">
        <v>2</v>
      </c>
      <c r="K25" s="4">
        <v>3</v>
      </c>
      <c r="L25" s="4">
        <v>2</v>
      </c>
      <c r="M25" s="4">
        <v>44</v>
      </c>
      <c r="N25" s="4">
        <v>188</v>
      </c>
    </row>
    <row r="26" spans="1:14" ht="13.5" thickTop="1" thickBot="1" x14ac:dyDescent="0.3">
      <c r="A26" s="6" t="s">
        <v>50</v>
      </c>
      <c r="B26" s="6">
        <v>978</v>
      </c>
      <c r="C26" s="6">
        <v>740</v>
      </c>
      <c r="D26" s="6">
        <v>167</v>
      </c>
      <c r="E26" s="6">
        <v>104</v>
      </c>
      <c r="F26" s="6">
        <v>28</v>
      </c>
      <c r="G26" s="6">
        <v>1</v>
      </c>
      <c r="H26" s="6">
        <v>16</v>
      </c>
      <c r="I26" s="6">
        <v>31</v>
      </c>
      <c r="J26" s="6">
        <v>0</v>
      </c>
      <c r="K26" s="6">
        <v>1</v>
      </c>
      <c r="L26" s="6">
        <v>3</v>
      </c>
      <c r="M26" s="6">
        <v>67</v>
      </c>
      <c r="N26" s="6">
        <v>10</v>
      </c>
    </row>
    <row r="27" spans="1:14" ht="13.5" thickTop="1" thickBot="1" x14ac:dyDescent="0.3">
      <c r="A27" s="4" t="s">
        <v>27</v>
      </c>
      <c r="B27" s="4">
        <v>2170</v>
      </c>
      <c r="C27" s="4">
        <v>2099</v>
      </c>
      <c r="D27" s="4">
        <v>57</v>
      </c>
      <c r="E27" s="4">
        <v>27</v>
      </c>
      <c r="F27" s="4">
        <v>11</v>
      </c>
      <c r="G27" s="4">
        <v>0</v>
      </c>
      <c r="H27" s="4">
        <v>9</v>
      </c>
      <c r="I27" s="4">
        <v>14</v>
      </c>
      <c r="J27" s="4">
        <v>1</v>
      </c>
      <c r="K27" s="4">
        <v>0</v>
      </c>
      <c r="L27" s="4">
        <v>3</v>
      </c>
      <c r="M27" s="4">
        <v>10</v>
      </c>
      <c r="N27" s="4">
        <v>23</v>
      </c>
    </row>
    <row r="28" spans="1:14" ht="13.5" thickTop="1" thickBot="1" x14ac:dyDescent="0.3">
      <c r="A28" s="6" t="s">
        <v>28</v>
      </c>
      <c r="B28" s="6">
        <v>8361</v>
      </c>
      <c r="C28" s="6">
        <v>8159</v>
      </c>
      <c r="D28" s="6">
        <v>167</v>
      </c>
      <c r="E28" s="6">
        <v>70</v>
      </c>
      <c r="F28" s="6">
        <v>44</v>
      </c>
      <c r="G28" s="6">
        <v>0</v>
      </c>
      <c r="H28" s="6">
        <v>17</v>
      </c>
      <c r="I28" s="6">
        <v>39</v>
      </c>
      <c r="J28" s="6">
        <v>0</v>
      </c>
      <c r="K28" s="6">
        <v>1</v>
      </c>
      <c r="L28" s="6">
        <v>4</v>
      </c>
      <c r="M28" s="6">
        <v>30</v>
      </c>
      <c r="N28" s="6">
        <v>76</v>
      </c>
    </row>
    <row r="29" spans="1:14" ht="14" thickTop="1" thickBot="1" x14ac:dyDescent="0.35">
      <c r="A29" s="5" t="s">
        <v>29</v>
      </c>
      <c r="B29" s="5">
        <f>SUM($B$23:$B$28)</f>
        <v>1105102</v>
      </c>
      <c r="C29" s="5">
        <f>SUM($C$23:$C$28)</f>
        <v>1088368</v>
      </c>
      <c r="D29" s="5">
        <f>SUM($D$23:$D$28)</f>
        <v>13545</v>
      </c>
      <c r="E29" s="5">
        <f>SUM($E$23:$E$28)</f>
        <v>8853</v>
      </c>
      <c r="F29" s="5">
        <f>SUM($F$23:$F$28)</f>
        <v>2282</v>
      </c>
      <c r="G29" s="5">
        <f>SUM($G$23:$G$28)</f>
        <v>53</v>
      </c>
      <c r="H29" s="5">
        <f>SUM($H$23:$H$28)</f>
        <v>1079</v>
      </c>
      <c r="I29" s="5">
        <f>SUM($I$23:$I$28)</f>
        <v>1642</v>
      </c>
      <c r="J29" s="5">
        <f>SUM($J$23:$J$28)</f>
        <v>56</v>
      </c>
      <c r="K29" s="5">
        <f>SUM($K$23:$K$28)</f>
        <v>86</v>
      </c>
      <c r="L29" s="5">
        <f>SUM($L$23:$L$28)</f>
        <v>90</v>
      </c>
      <c r="M29" s="5">
        <f>SUM($M$23:$M$28)</f>
        <v>2957</v>
      </c>
      <c r="N29" s="5">
        <f>SUM($N$23:$N$28)</f>
        <v>7002</v>
      </c>
    </row>
    <row r="30" spans="1:14" ht="13" thickTop="1" x14ac:dyDescent="0.25"/>
  </sheetData>
  <mergeCells count="20">
    <mergeCell ref="F21:F22"/>
    <mergeCell ref="G21:G22"/>
    <mergeCell ref="A7:A8"/>
    <mergeCell ref="B7:B8"/>
    <mergeCell ref="C7:C8"/>
    <mergeCell ref="D7:D8"/>
    <mergeCell ref="E7:E8"/>
    <mergeCell ref="F7:F8"/>
    <mergeCell ref="A21:A22"/>
    <mergeCell ref="B21:B22"/>
    <mergeCell ref="C21:C22"/>
    <mergeCell ref="D21:D22"/>
    <mergeCell ref="E21:E22"/>
    <mergeCell ref="H21:H22"/>
    <mergeCell ref="I21:I22"/>
    <mergeCell ref="N21:N22"/>
    <mergeCell ref="J21:M21"/>
    <mergeCell ref="G7:G8"/>
    <mergeCell ref="J7:J8"/>
    <mergeCell ref="H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workbookViewId="0"/>
  </sheetViews>
  <sheetFormatPr defaultRowHeight="12.5" x14ac:dyDescent="0.25"/>
  <cols>
    <col min="1" max="1" width="25.81640625" bestFit="1" customWidth="1"/>
    <col min="2" max="2" width="41.7265625" customWidth="1"/>
    <col min="3" max="3" width="21.1796875" customWidth="1"/>
    <col min="4" max="4" width="23.26953125" customWidth="1"/>
    <col min="5" max="5" width="32.1796875" bestFit="1" customWidth="1"/>
    <col min="6" max="6" width="25.81640625" customWidth="1"/>
    <col min="7" max="7" width="23.26953125" customWidth="1"/>
    <col min="8" max="8" width="24.26953125" customWidth="1"/>
    <col min="9" max="9" width="24.7265625" customWidth="1"/>
    <col min="10" max="10" width="15.26953125" bestFit="1" customWidth="1"/>
    <col min="11" max="11" width="10.1796875" bestFit="1" customWidth="1"/>
    <col min="12" max="12" width="24.26953125" customWidth="1"/>
    <col min="13" max="13" width="29.81640625" bestFit="1" customWidth="1"/>
    <col min="14" max="14" width="15.26953125" bestFit="1" customWidth="1"/>
  </cols>
  <sheetData>
    <row r="1" spans="1:10" x14ac:dyDescent="0.25">
      <c r="A1" t="s">
        <v>52</v>
      </c>
    </row>
    <row r="2" spans="1:10" x14ac:dyDescent="0.25">
      <c r="A2" t="s">
        <v>53</v>
      </c>
    </row>
    <row r="4" spans="1:10" ht="13" x14ac:dyDescent="0.3">
      <c r="A4" s="1" t="s">
        <v>54</v>
      </c>
    </row>
    <row r="6" spans="1:10" x14ac:dyDescent="0.2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5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0" t="s">
        <v>22</v>
      </c>
      <c r="I7" s="10"/>
      <c r="J7" s="8" t="s">
        <v>21</v>
      </c>
    </row>
    <row r="8" spans="1:10" ht="21.5" thickBot="1" x14ac:dyDescent="0.3">
      <c r="A8" s="9"/>
      <c r="B8" s="11"/>
      <c r="C8" s="11"/>
      <c r="D8" s="11"/>
      <c r="E8" s="9"/>
      <c r="F8" s="11"/>
      <c r="G8" s="11"/>
      <c r="H8" s="2" t="s">
        <v>19</v>
      </c>
      <c r="I8" s="2" t="s">
        <v>20</v>
      </c>
      <c r="J8" s="9"/>
    </row>
    <row r="9" spans="1:10" ht="13.5" thickTop="1" thickBot="1" x14ac:dyDescent="0.3">
      <c r="A9" s="4" t="s">
        <v>23</v>
      </c>
      <c r="B9" s="4">
        <v>2010</v>
      </c>
      <c r="C9" s="4">
        <v>1995</v>
      </c>
      <c r="D9" s="4">
        <v>15</v>
      </c>
      <c r="E9" s="4">
        <v>6</v>
      </c>
      <c r="F9" s="4">
        <v>1</v>
      </c>
      <c r="G9" s="4">
        <v>1</v>
      </c>
      <c r="H9" s="4">
        <v>0</v>
      </c>
      <c r="I9" s="4">
        <v>0</v>
      </c>
      <c r="J9" s="4">
        <v>0</v>
      </c>
    </row>
    <row r="10" spans="1:10" ht="13.5" thickTop="1" thickBot="1" x14ac:dyDescent="0.3">
      <c r="A10" s="6" t="s">
        <v>24</v>
      </c>
      <c r="B10" s="6">
        <v>59907</v>
      </c>
      <c r="C10" s="6">
        <v>59424</v>
      </c>
      <c r="D10" s="6">
        <v>479</v>
      </c>
      <c r="E10" s="6">
        <v>215</v>
      </c>
      <c r="F10" s="6">
        <v>92</v>
      </c>
      <c r="G10" s="6">
        <v>105</v>
      </c>
      <c r="H10" s="6">
        <v>1</v>
      </c>
      <c r="I10" s="6">
        <v>3</v>
      </c>
      <c r="J10" s="6">
        <v>17</v>
      </c>
    </row>
    <row r="11" spans="1:10" ht="13.5" thickTop="1" thickBot="1" x14ac:dyDescent="0.3">
      <c r="A11" s="4" t="s">
        <v>27</v>
      </c>
      <c r="B11" s="4">
        <v>292</v>
      </c>
      <c r="C11" s="4">
        <v>289</v>
      </c>
      <c r="D11" s="4">
        <v>3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</row>
    <row r="12" spans="1:10" ht="13.5" thickTop="1" thickBot="1" x14ac:dyDescent="0.3">
      <c r="A12" s="6" t="s">
        <v>28</v>
      </c>
      <c r="B12" s="6">
        <v>3889</v>
      </c>
      <c r="C12" s="6">
        <v>3846</v>
      </c>
      <c r="D12" s="6">
        <v>40</v>
      </c>
      <c r="E12" s="6">
        <v>22</v>
      </c>
      <c r="F12" s="6">
        <v>4</v>
      </c>
      <c r="G12" s="6">
        <v>17</v>
      </c>
      <c r="H12" s="6">
        <v>0</v>
      </c>
      <c r="I12" s="6">
        <v>3</v>
      </c>
      <c r="J12" s="6">
        <v>0</v>
      </c>
    </row>
    <row r="13" spans="1:10" ht="13.5" thickTop="1" thickBot="1" x14ac:dyDescent="0.3">
      <c r="A13" s="4" t="s">
        <v>55</v>
      </c>
      <c r="B13" s="4">
        <v>2009</v>
      </c>
      <c r="C13" s="4">
        <v>1968</v>
      </c>
      <c r="D13" s="4">
        <v>36</v>
      </c>
      <c r="E13" s="4">
        <v>35</v>
      </c>
      <c r="F13" s="4">
        <v>7</v>
      </c>
      <c r="G13" s="4">
        <v>27</v>
      </c>
      <c r="H13" s="4">
        <v>1</v>
      </c>
      <c r="I13" s="4">
        <v>4</v>
      </c>
      <c r="J13" s="4">
        <v>0</v>
      </c>
    </row>
    <row r="14" spans="1:10" ht="14" thickTop="1" thickBot="1" x14ac:dyDescent="0.35">
      <c r="A14" s="7" t="s">
        <v>29</v>
      </c>
      <c r="B14" s="7">
        <f>SUM($B$9:$B$13)</f>
        <v>68107</v>
      </c>
      <c r="C14" s="7">
        <f>SUM($C$9:$C$13)</f>
        <v>67522</v>
      </c>
      <c r="D14" s="7">
        <f>SUM($D$9:$D$13)</f>
        <v>573</v>
      </c>
      <c r="E14" s="7">
        <f>SUM($E$9:$E$13)</f>
        <v>279</v>
      </c>
      <c r="F14" s="7">
        <f>SUM($F$9:$F$13)</f>
        <v>105</v>
      </c>
      <c r="G14" s="7">
        <f>SUM($G$9:$G$13)</f>
        <v>150</v>
      </c>
      <c r="H14" s="7">
        <f>SUM($H$9:$H$13)</f>
        <v>2</v>
      </c>
      <c r="I14" s="7">
        <f>SUM($I$9:$I$13)</f>
        <v>10</v>
      </c>
      <c r="J14" s="7">
        <f>SUM($J$9:$J$13)</f>
        <v>17</v>
      </c>
    </row>
    <row r="15" spans="1:10" ht="13" thickTop="1" x14ac:dyDescent="0.25"/>
    <row r="17" spans="1:14" ht="13" x14ac:dyDescent="0.3">
      <c r="A17" s="1" t="s">
        <v>56</v>
      </c>
    </row>
    <row r="19" spans="1:14" x14ac:dyDescent="0.25">
      <c r="A19" s="3"/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  <c r="J19" s="3" t="s">
        <v>11</v>
      </c>
      <c r="K19" s="3" t="s">
        <v>31</v>
      </c>
      <c r="L19" s="3" t="s">
        <v>32</v>
      </c>
      <c r="M19" s="3" t="s">
        <v>33</v>
      </c>
      <c r="N19" s="3" t="s">
        <v>34</v>
      </c>
    </row>
    <row r="20" spans="1:14" x14ac:dyDescent="0.25">
      <c r="A20" s="8" t="s">
        <v>12</v>
      </c>
      <c r="B20" s="8" t="s">
        <v>35</v>
      </c>
      <c r="C20" s="8" t="s">
        <v>36</v>
      </c>
      <c r="D20" s="8" t="s">
        <v>37</v>
      </c>
      <c r="E20" s="8" t="s">
        <v>38</v>
      </c>
      <c r="F20" s="8" t="s">
        <v>39</v>
      </c>
      <c r="G20" s="8" t="s">
        <v>40</v>
      </c>
      <c r="H20" s="8" t="s">
        <v>41</v>
      </c>
      <c r="I20" s="8" t="s">
        <v>42</v>
      </c>
      <c r="J20" s="10" t="s">
        <v>22</v>
      </c>
      <c r="K20" s="10"/>
      <c r="L20" s="10"/>
      <c r="M20" s="10"/>
      <c r="N20" s="8" t="s">
        <v>21</v>
      </c>
    </row>
    <row r="21" spans="1:14" ht="21.5" thickBot="1" x14ac:dyDescent="0.3">
      <c r="A21" s="9"/>
      <c r="B21" s="11"/>
      <c r="C21" s="9"/>
      <c r="D21" s="11"/>
      <c r="E21" s="9"/>
      <c r="F21" s="9"/>
      <c r="G21" s="9"/>
      <c r="H21" s="9"/>
      <c r="I21" s="9"/>
      <c r="J21" s="2" t="s">
        <v>43</v>
      </c>
      <c r="K21" s="2" t="s">
        <v>44</v>
      </c>
      <c r="L21" s="2" t="s">
        <v>45</v>
      </c>
      <c r="M21" s="2" t="s">
        <v>46</v>
      </c>
      <c r="N21" s="9"/>
    </row>
    <row r="22" spans="1:14" ht="13.5" thickTop="1" thickBot="1" x14ac:dyDescent="0.3">
      <c r="A22" s="6" t="s">
        <v>23</v>
      </c>
      <c r="B22" s="6">
        <v>10899</v>
      </c>
      <c r="C22" s="6">
        <v>10726</v>
      </c>
      <c r="D22" s="6">
        <v>153</v>
      </c>
      <c r="E22" s="6">
        <v>134</v>
      </c>
      <c r="F22" s="6">
        <v>24</v>
      </c>
      <c r="G22" s="6">
        <v>0</v>
      </c>
      <c r="H22" s="6">
        <v>3</v>
      </c>
      <c r="I22" s="6">
        <v>10</v>
      </c>
      <c r="J22" s="6">
        <v>0</v>
      </c>
      <c r="K22" s="6">
        <v>0</v>
      </c>
      <c r="L22" s="6">
        <v>1</v>
      </c>
      <c r="M22" s="6">
        <v>19</v>
      </c>
      <c r="N22" s="6">
        <v>56</v>
      </c>
    </row>
    <row r="23" spans="1:14" ht="13.5" thickTop="1" thickBot="1" x14ac:dyDescent="0.3">
      <c r="A23" s="4" t="s">
        <v>24</v>
      </c>
      <c r="B23" s="4">
        <v>55810</v>
      </c>
      <c r="C23" s="4">
        <v>55437</v>
      </c>
      <c r="D23" s="4">
        <v>331</v>
      </c>
      <c r="E23" s="4">
        <v>171</v>
      </c>
      <c r="F23" s="4">
        <v>81</v>
      </c>
      <c r="G23" s="4">
        <v>1</v>
      </c>
      <c r="H23" s="4">
        <v>41</v>
      </c>
      <c r="I23" s="4">
        <v>56</v>
      </c>
      <c r="J23" s="4">
        <v>9</v>
      </c>
      <c r="K23" s="4">
        <v>3</v>
      </c>
      <c r="L23" s="4">
        <v>10</v>
      </c>
      <c r="M23" s="4">
        <v>20</v>
      </c>
      <c r="N23" s="4">
        <v>245</v>
      </c>
    </row>
    <row r="24" spans="1:14" ht="13.5" thickTop="1" thickBot="1" x14ac:dyDescent="0.3">
      <c r="A24" s="6" t="s">
        <v>27</v>
      </c>
      <c r="B24" s="6">
        <v>368</v>
      </c>
      <c r="C24" s="6">
        <v>360</v>
      </c>
      <c r="D24" s="6">
        <v>6</v>
      </c>
      <c r="E24" s="6">
        <v>4</v>
      </c>
      <c r="F24" s="6">
        <v>1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2</v>
      </c>
      <c r="N24" s="6">
        <v>1</v>
      </c>
    </row>
    <row r="25" spans="1:14" ht="13.5" thickTop="1" thickBot="1" x14ac:dyDescent="0.3">
      <c r="A25" s="4" t="s">
        <v>28</v>
      </c>
      <c r="B25" s="4">
        <v>4336</v>
      </c>
      <c r="C25" s="4">
        <v>4280</v>
      </c>
      <c r="D25" s="4">
        <v>49</v>
      </c>
      <c r="E25" s="4">
        <v>23</v>
      </c>
      <c r="F25" s="4">
        <v>13</v>
      </c>
      <c r="G25" s="4">
        <v>2</v>
      </c>
      <c r="H25" s="4">
        <v>4</v>
      </c>
      <c r="I25" s="4">
        <v>10</v>
      </c>
      <c r="J25" s="4">
        <v>0</v>
      </c>
      <c r="K25" s="4">
        <v>1</v>
      </c>
      <c r="L25" s="4">
        <v>2</v>
      </c>
      <c r="M25" s="4">
        <v>4</v>
      </c>
      <c r="N25" s="4">
        <v>25</v>
      </c>
    </row>
    <row r="26" spans="1:14" ht="13.5" thickTop="1" thickBot="1" x14ac:dyDescent="0.3">
      <c r="A26" s="6" t="s">
        <v>55</v>
      </c>
      <c r="B26" s="6">
        <v>2288</v>
      </c>
      <c r="C26" s="6">
        <v>2262</v>
      </c>
      <c r="D26" s="6">
        <v>19</v>
      </c>
      <c r="E26" s="6">
        <v>9</v>
      </c>
      <c r="F26" s="6">
        <v>6</v>
      </c>
      <c r="G26" s="6">
        <v>0</v>
      </c>
      <c r="H26" s="6">
        <v>2</v>
      </c>
      <c r="I26" s="6">
        <v>3</v>
      </c>
      <c r="J26" s="6">
        <v>0</v>
      </c>
      <c r="K26" s="6">
        <v>1</v>
      </c>
      <c r="L26" s="6">
        <v>0</v>
      </c>
      <c r="M26" s="6">
        <v>6</v>
      </c>
      <c r="N26" s="6">
        <v>17</v>
      </c>
    </row>
    <row r="27" spans="1:14" ht="14" thickTop="1" thickBot="1" x14ac:dyDescent="0.35">
      <c r="A27" s="5" t="s">
        <v>29</v>
      </c>
      <c r="B27" s="5">
        <f>SUM($B$22:$B$26)</f>
        <v>73701</v>
      </c>
      <c r="C27" s="5">
        <f>SUM($C$22:$C$26)</f>
        <v>73065</v>
      </c>
      <c r="D27" s="5">
        <f>SUM($D$22:$D$26)</f>
        <v>558</v>
      </c>
      <c r="E27" s="5">
        <f>SUM($E$22:$E$26)</f>
        <v>341</v>
      </c>
      <c r="F27" s="5">
        <f>SUM($F$22:$F$26)</f>
        <v>125</v>
      </c>
      <c r="G27" s="5">
        <f>SUM($G$22:$G$26)</f>
        <v>3</v>
      </c>
      <c r="H27" s="5">
        <f>SUM($H$22:$H$26)</f>
        <v>50</v>
      </c>
      <c r="I27" s="5">
        <f>SUM($I$22:$I$26)</f>
        <v>80</v>
      </c>
      <c r="J27" s="5">
        <f>SUM($J$22:$J$26)</f>
        <v>9</v>
      </c>
      <c r="K27" s="5">
        <f>SUM($K$22:$K$26)</f>
        <v>5</v>
      </c>
      <c r="L27" s="5">
        <f>SUM($L$22:$L$26)</f>
        <v>13</v>
      </c>
      <c r="M27" s="5">
        <f>SUM($M$22:$M$26)</f>
        <v>51</v>
      </c>
      <c r="N27" s="5">
        <f>SUM($N$22:$N$26)</f>
        <v>344</v>
      </c>
    </row>
    <row r="28" spans="1:14" ht="13" thickTop="1" x14ac:dyDescent="0.25"/>
  </sheetData>
  <mergeCells count="20">
    <mergeCell ref="F20:F21"/>
    <mergeCell ref="G20:G21"/>
    <mergeCell ref="A7:A8"/>
    <mergeCell ref="B7:B8"/>
    <mergeCell ref="C7:C8"/>
    <mergeCell ref="D7:D8"/>
    <mergeCell ref="E7:E8"/>
    <mergeCell ref="F7:F8"/>
    <mergeCell ref="A20:A21"/>
    <mergeCell ref="B20:B21"/>
    <mergeCell ref="C20:C21"/>
    <mergeCell ref="D20:D21"/>
    <mergeCell ref="E20:E21"/>
    <mergeCell ref="H20:H21"/>
    <mergeCell ref="I20:I21"/>
    <mergeCell ref="N20:N21"/>
    <mergeCell ref="J20:M20"/>
    <mergeCell ref="G7:G8"/>
    <mergeCell ref="J7:J8"/>
    <mergeCell ref="H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opLeftCell="A3" workbookViewId="0"/>
  </sheetViews>
  <sheetFormatPr defaultRowHeight="12.5" x14ac:dyDescent="0.25"/>
  <cols>
    <col min="1" max="1" width="19.7265625" bestFit="1" customWidth="1"/>
    <col min="2" max="2" width="41.7265625" customWidth="1"/>
    <col min="3" max="3" width="21.1796875" customWidth="1"/>
    <col min="4" max="4" width="23.26953125" customWidth="1"/>
    <col min="5" max="5" width="32.1796875" bestFit="1" customWidth="1"/>
    <col min="6" max="6" width="25.81640625" customWidth="1"/>
    <col min="7" max="7" width="23.26953125" customWidth="1"/>
    <col min="8" max="8" width="24.26953125" customWidth="1"/>
    <col min="9" max="9" width="24.7265625" customWidth="1"/>
    <col min="10" max="10" width="15.26953125" bestFit="1" customWidth="1"/>
    <col min="11" max="11" width="10.1796875" bestFit="1" customWidth="1"/>
    <col min="12" max="12" width="24.26953125" customWidth="1"/>
    <col min="13" max="13" width="29.81640625" bestFit="1" customWidth="1"/>
    <col min="14" max="14" width="15.26953125" bestFit="1" customWidth="1"/>
  </cols>
  <sheetData>
    <row r="1" spans="1:10" x14ac:dyDescent="0.25">
      <c r="A1" t="s">
        <v>57</v>
      </c>
    </row>
    <row r="2" spans="1:10" x14ac:dyDescent="0.25">
      <c r="A2" t="s">
        <v>58</v>
      </c>
    </row>
    <row r="4" spans="1:10" ht="13" x14ac:dyDescent="0.3">
      <c r="A4" s="1" t="s">
        <v>59</v>
      </c>
    </row>
    <row r="6" spans="1:10" x14ac:dyDescent="0.2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5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0" t="s">
        <v>22</v>
      </c>
      <c r="I7" s="10"/>
      <c r="J7" s="8" t="s">
        <v>21</v>
      </c>
    </row>
    <row r="8" spans="1:10" ht="21.5" thickBot="1" x14ac:dyDescent="0.3">
      <c r="A8" s="9"/>
      <c r="B8" s="11"/>
      <c r="C8" s="11"/>
      <c r="D8" s="11"/>
      <c r="E8" s="9"/>
      <c r="F8" s="11"/>
      <c r="G8" s="11"/>
      <c r="H8" s="2" t="s">
        <v>19</v>
      </c>
      <c r="I8" s="2" t="s">
        <v>20</v>
      </c>
      <c r="J8" s="9"/>
    </row>
    <row r="9" spans="1:10" ht="13.5" thickTop="1" thickBot="1" x14ac:dyDescent="0.3">
      <c r="A9" s="4" t="s">
        <v>23</v>
      </c>
      <c r="B9" s="4">
        <v>19670</v>
      </c>
      <c r="C9" s="4">
        <v>19623</v>
      </c>
      <c r="D9" s="4">
        <v>43</v>
      </c>
      <c r="E9" s="4">
        <v>31</v>
      </c>
      <c r="F9" s="4">
        <v>7</v>
      </c>
      <c r="G9" s="4">
        <v>20</v>
      </c>
      <c r="H9" s="4">
        <v>1</v>
      </c>
      <c r="I9" s="4">
        <v>3</v>
      </c>
      <c r="J9" s="4">
        <v>22</v>
      </c>
    </row>
    <row r="10" spans="1:10" ht="13.5" thickTop="1" thickBot="1" x14ac:dyDescent="0.3">
      <c r="A10" s="6" t="s">
        <v>24</v>
      </c>
      <c r="B10" s="6">
        <v>71555</v>
      </c>
      <c r="C10" s="6">
        <v>71324</v>
      </c>
      <c r="D10" s="6">
        <v>200</v>
      </c>
      <c r="E10" s="6">
        <v>153</v>
      </c>
      <c r="F10" s="6">
        <v>44</v>
      </c>
      <c r="G10" s="6">
        <v>86</v>
      </c>
      <c r="H10" s="6">
        <v>5</v>
      </c>
      <c r="I10" s="6">
        <v>26</v>
      </c>
      <c r="J10" s="6">
        <v>37</v>
      </c>
    </row>
    <row r="11" spans="1:10" ht="13.5" thickTop="1" thickBot="1" x14ac:dyDescent="0.3">
      <c r="A11" s="4" t="s">
        <v>25</v>
      </c>
      <c r="B11" s="4">
        <v>12115</v>
      </c>
      <c r="C11" s="4">
        <v>12086</v>
      </c>
      <c r="D11" s="4">
        <v>24</v>
      </c>
      <c r="E11" s="4">
        <v>18</v>
      </c>
      <c r="F11" s="4">
        <v>3</v>
      </c>
      <c r="G11" s="4">
        <v>13</v>
      </c>
      <c r="H11" s="4">
        <v>2</v>
      </c>
      <c r="I11" s="4">
        <v>3</v>
      </c>
      <c r="J11" s="4">
        <v>12</v>
      </c>
    </row>
    <row r="12" spans="1:10" ht="13.5" thickTop="1" thickBot="1" x14ac:dyDescent="0.3">
      <c r="A12" s="6" t="s">
        <v>50</v>
      </c>
      <c r="B12" s="6">
        <v>883</v>
      </c>
      <c r="C12" s="6">
        <v>756</v>
      </c>
      <c r="D12" s="6">
        <v>119</v>
      </c>
      <c r="E12" s="6">
        <v>113</v>
      </c>
      <c r="F12" s="6">
        <v>27</v>
      </c>
      <c r="G12" s="6">
        <v>82</v>
      </c>
      <c r="H12" s="6">
        <v>0</v>
      </c>
      <c r="I12" s="6">
        <v>8</v>
      </c>
      <c r="J12" s="6">
        <v>1</v>
      </c>
    </row>
    <row r="13" spans="1:10" ht="13.5" thickTop="1" thickBot="1" x14ac:dyDescent="0.3">
      <c r="A13" s="4" t="s">
        <v>27</v>
      </c>
      <c r="B13" s="4">
        <v>443</v>
      </c>
      <c r="C13" s="4">
        <v>441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</row>
    <row r="14" spans="1:10" ht="13.5" thickTop="1" thickBot="1" x14ac:dyDescent="0.3">
      <c r="A14" s="6" t="s">
        <v>28</v>
      </c>
      <c r="B14" s="6">
        <v>5501</v>
      </c>
      <c r="C14" s="6">
        <v>5480</v>
      </c>
      <c r="D14" s="6">
        <v>21</v>
      </c>
      <c r="E14" s="6">
        <v>21</v>
      </c>
      <c r="F14" s="6">
        <v>7</v>
      </c>
      <c r="G14" s="6">
        <v>11</v>
      </c>
      <c r="H14" s="6">
        <v>0</v>
      </c>
      <c r="I14" s="6">
        <v>0</v>
      </c>
      <c r="J14" s="6">
        <v>3</v>
      </c>
    </row>
    <row r="15" spans="1:10" ht="14" thickTop="1" thickBot="1" x14ac:dyDescent="0.35">
      <c r="A15" s="5" t="s">
        <v>29</v>
      </c>
      <c r="B15" s="5">
        <f>SUM($B$9:$B$14)</f>
        <v>110167</v>
      </c>
      <c r="C15" s="5">
        <f>SUM($C$9:$C$14)</f>
        <v>109710</v>
      </c>
      <c r="D15" s="5">
        <f>SUM($D$9:$D$14)</f>
        <v>408</v>
      </c>
      <c r="E15" s="5">
        <f>SUM($E$9:$E$14)</f>
        <v>336</v>
      </c>
      <c r="F15" s="5">
        <f>SUM($F$9:$F$14)</f>
        <v>88</v>
      </c>
      <c r="G15" s="5">
        <f>SUM($G$9:$G$14)</f>
        <v>212</v>
      </c>
      <c r="H15" s="5">
        <f>SUM($H$9:$H$14)</f>
        <v>8</v>
      </c>
      <c r="I15" s="5">
        <f>SUM($I$9:$I$14)</f>
        <v>41</v>
      </c>
      <c r="J15" s="5">
        <f>SUM($J$9:$J$14)</f>
        <v>75</v>
      </c>
    </row>
    <row r="16" spans="1:10" ht="13" thickTop="1" x14ac:dyDescent="0.25"/>
    <row r="18" spans="1:14" ht="13" x14ac:dyDescent="0.3">
      <c r="A18" s="1" t="s">
        <v>60</v>
      </c>
    </row>
    <row r="20" spans="1:14" x14ac:dyDescent="0.25">
      <c r="A20" s="3"/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31</v>
      </c>
      <c r="L20" s="3" t="s">
        <v>32</v>
      </c>
      <c r="M20" s="3" t="s">
        <v>33</v>
      </c>
      <c r="N20" s="3" t="s">
        <v>34</v>
      </c>
    </row>
    <row r="21" spans="1:14" x14ac:dyDescent="0.25">
      <c r="A21" s="8" t="s">
        <v>12</v>
      </c>
      <c r="B21" s="8" t="s">
        <v>35</v>
      </c>
      <c r="C21" s="8" t="s">
        <v>36</v>
      </c>
      <c r="D21" s="8" t="s">
        <v>37</v>
      </c>
      <c r="E21" s="8" t="s">
        <v>38</v>
      </c>
      <c r="F21" s="8" t="s">
        <v>39</v>
      </c>
      <c r="G21" s="8" t="s">
        <v>40</v>
      </c>
      <c r="H21" s="8" t="s">
        <v>41</v>
      </c>
      <c r="I21" s="8" t="s">
        <v>42</v>
      </c>
      <c r="J21" s="10" t="s">
        <v>22</v>
      </c>
      <c r="K21" s="10"/>
      <c r="L21" s="10"/>
      <c r="M21" s="10"/>
      <c r="N21" s="8" t="s">
        <v>21</v>
      </c>
    </row>
    <row r="22" spans="1:14" ht="21.5" thickBot="1" x14ac:dyDescent="0.3">
      <c r="A22" s="9"/>
      <c r="B22" s="11"/>
      <c r="C22" s="9"/>
      <c r="D22" s="11"/>
      <c r="E22" s="9"/>
      <c r="F22" s="9"/>
      <c r="G22" s="9"/>
      <c r="H22" s="9"/>
      <c r="I22" s="9"/>
      <c r="J22" s="2" t="s">
        <v>43</v>
      </c>
      <c r="K22" s="2" t="s">
        <v>44</v>
      </c>
      <c r="L22" s="2" t="s">
        <v>45</v>
      </c>
      <c r="M22" s="2" t="s">
        <v>46</v>
      </c>
      <c r="N22" s="9"/>
    </row>
    <row r="23" spans="1:14" ht="13.5" thickTop="1" thickBot="1" x14ac:dyDescent="0.3">
      <c r="A23" s="4" t="s">
        <v>23</v>
      </c>
      <c r="B23" s="4">
        <v>127162</v>
      </c>
      <c r="C23" s="4">
        <v>122856</v>
      </c>
      <c r="D23" s="4">
        <v>3500</v>
      </c>
      <c r="E23" s="4">
        <v>2752</v>
      </c>
      <c r="F23" s="4">
        <v>371</v>
      </c>
      <c r="G23" s="4">
        <v>21</v>
      </c>
      <c r="H23" s="4">
        <v>225</v>
      </c>
      <c r="I23" s="4">
        <v>227</v>
      </c>
      <c r="J23" s="4">
        <v>11</v>
      </c>
      <c r="K23" s="4">
        <v>12</v>
      </c>
      <c r="L23" s="4">
        <v>41</v>
      </c>
      <c r="M23" s="4">
        <v>742</v>
      </c>
      <c r="N23" s="4">
        <v>657</v>
      </c>
    </row>
    <row r="24" spans="1:14" ht="13.5" thickTop="1" thickBot="1" x14ac:dyDescent="0.3">
      <c r="A24" s="6" t="s">
        <v>24</v>
      </c>
      <c r="B24" s="6">
        <v>164914</v>
      </c>
      <c r="C24" s="6">
        <v>162995</v>
      </c>
      <c r="D24" s="6">
        <v>1557</v>
      </c>
      <c r="E24" s="6">
        <v>1004</v>
      </c>
      <c r="F24" s="6">
        <v>351</v>
      </c>
      <c r="G24" s="6">
        <v>8</v>
      </c>
      <c r="H24" s="6">
        <v>128</v>
      </c>
      <c r="I24" s="6">
        <v>120</v>
      </c>
      <c r="J24" s="6">
        <v>14</v>
      </c>
      <c r="K24" s="6">
        <v>23</v>
      </c>
      <c r="L24" s="6">
        <v>48</v>
      </c>
      <c r="M24" s="6">
        <v>277</v>
      </c>
      <c r="N24" s="6">
        <v>618</v>
      </c>
    </row>
    <row r="25" spans="1:14" ht="13.5" thickTop="1" thickBot="1" x14ac:dyDescent="0.3">
      <c r="A25" s="4" t="s">
        <v>25</v>
      </c>
      <c r="B25" s="4">
        <v>12759</v>
      </c>
      <c r="C25" s="4">
        <v>12563</v>
      </c>
      <c r="D25" s="4">
        <v>173</v>
      </c>
      <c r="E25" s="4">
        <v>113</v>
      </c>
      <c r="F25" s="4">
        <v>39</v>
      </c>
      <c r="G25" s="4">
        <v>1</v>
      </c>
      <c r="H25" s="4">
        <v>17</v>
      </c>
      <c r="I25" s="4">
        <v>12</v>
      </c>
      <c r="J25" s="4">
        <v>2</v>
      </c>
      <c r="K25" s="4">
        <v>2</v>
      </c>
      <c r="L25" s="4">
        <v>1</v>
      </c>
      <c r="M25" s="4">
        <v>18</v>
      </c>
      <c r="N25" s="4">
        <v>77</v>
      </c>
    </row>
    <row r="26" spans="1:14" ht="13.5" thickTop="1" thickBot="1" x14ac:dyDescent="0.3">
      <c r="A26" s="6" t="s">
        <v>50</v>
      </c>
      <c r="B26" s="6">
        <v>923</v>
      </c>
      <c r="C26" s="6">
        <v>836</v>
      </c>
      <c r="D26" s="6">
        <v>55</v>
      </c>
      <c r="E26" s="6">
        <v>27</v>
      </c>
      <c r="F26" s="6">
        <v>15</v>
      </c>
      <c r="G26" s="6">
        <v>0</v>
      </c>
      <c r="H26" s="6">
        <v>8</v>
      </c>
      <c r="I26" s="6">
        <v>8</v>
      </c>
      <c r="J26" s="6">
        <v>2</v>
      </c>
      <c r="K26" s="6">
        <v>1</v>
      </c>
      <c r="L26" s="6">
        <v>2</v>
      </c>
      <c r="M26" s="6">
        <v>27</v>
      </c>
      <c r="N26" s="6">
        <v>12</v>
      </c>
    </row>
    <row r="27" spans="1:14" ht="13.5" thickTop="1" thickBot="1" x14ac:dyDescent="0.3">
      <c r="A27" s="4" t="s">
        <v>27</v>
      </c>
      <c r="B27" s="4">
        <v>751</v>
      </c>
      <c r="C27" s="4">
        <v>730</v>
      </c>
      <c r="D27" s="4">
        <v>19</v>
      </c>
      <c r="E27" s="4">
        <v>11</v>
      </c>
      <c r="F27" s="4">
        <v>7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2</v>
      </c>
      <c r="N27" s="4">
        <v>17</v>
      </c>
    </row>
    <row r="28" spans="1:14" ht="13.5" thickTop="1" thickBot="1" x14ac:dyDescent="0.3">
      <c r="A28" s="6" t="s">
        <v>28</v>
      </c>
      <c r="B28" s="6">
        <v>6331</v>
      </c>
      <c r="C28" s="6">
        <v>6258</v>
      </c>
      <c r="D28" s="6">
        <v>62</v>
      </c>
      <c r="E28" s="6">
        <v>32</v>
      </c>
      <c r="F28" s="6">
        <v>24</v>
      </c>
      <c r="G28" s="6">
        <v>0</v>
      </c>
      <c r="H28" s="6">
        <v>4</v>
      </c>
      <c r="I28" s="6">
        <v>3</v>
      </c>
      <c r="J28" s="6">
        <v>0</v>
      </c>
      <c r="K28" s="6">
        <v>0</v>
      </c>
      <c r="L28" s="6">
        <v>3</v>
      </c>
      <c r="M28" s="6">
        <v>8</v>
      </c>
      <c r="N28" s="6">
        <v>29</v>
      </c>
    </row>
    <row r="29" spans="1:14" ht="14" thickTop="1" thickBot="1" x14ac:dyDescent="0.35">
      <c r="A29" s="5" t="s">
        <v>29</v>
      </c>
      <c r="B29" s="5">
        <f>SUM($B$23:$B$28)</f>
        <v>312840</v>
      </c>
      <c r="C29" s="5">
        <f>SUM($C$23:$C$28)</f>
        <v>306238</v>
      </c>
      <c r="D29" s="5">
        <f>SUM($D$23:$D$28)</f>
        <v>5366</v>
      </c>
      <c r="E29" s="5">
        <f>SUM($E$23:$E$28)</f>
        <v>3939</v>
      </c>
      <c r="F29" s="5">
        <f>SUM($F$23:$F$28)</f>
        <v>807</v>
      </c>
      <c r="G29" s="5">
        <f>SUM($G$23:$G$28)</f>
        <v>30</v>
      </c>
      <c r="H29" s="5">
        <f>SUM($H$23:$H$28)</f>
        <v>382</v>
      </c>
      <c r="I29" s="5">
        <f>SUM($I$23:$I$28)</f>
        <v>371</v>
      </c>
      <c r="J29" s="5">
        <f>SUM($J$23:$J$28)</f>
        <v>29</v>
      </c>
      <c r="K29" s="5">
        <f>SUM($K$23:$K$28)</f>
        <v>38</v>
      </c>
      <c r="L29" s="5">
        <f>SUM($L$23:$L$28)</f>
        <v>95</v>
      </c>
      <c r="M29" s="5">
        <f>SUM($M$23:$M$28)</f>
        <v>1074</v>
      </c>
      <c r="N29" s="5">
        <f>SUM($N$23:$N$28)</f>
        <v>1410</v>
      </c>
    </row>
    <row r="30" spans="1:14" ht="13" thickTop="1" x14ac:dyDescent="0.25"/>
  </sheetData>
  <mergeCells count="20">
    <mergeCell ref="F21:F22"/>
    <mergeCell ref="G21:G22"/>
    <mergeCell ref="A7:A8"/>
    <mergeCell ref="B7:B8"/>
    <mergeCell ref="C7:C8"/>
    <mergeCell ref="D7:D8"/>
    <mergeCell ref="E7:E8"/>
    <mergeCell ref="F7:F8"/>
    <mergeCell ref="A21:A22"/>
    <mergeCell ref="B21:B22"/>
    <mergeCell ref="C21:C22"/>
    <mergeCell ref="D21:D22"/>
    <mergeCell ref="E21:E22"/>
    <mergeCell ref="H21:H22"/>
    <mergeCell ref="I21:I22"/>
    <mergeCell ref="N21:N22"/>
    <mergeCell ref="J21:M21"/>
    <mergeCell ref="G7:G8"/>
    <mergeCell ref="J7:J8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workbookViewId="0"/>
  </sheetViews>
  <sheetFormatPr defaultRowHeight="12.5" x14ac:dyDescent="0.25"/>
  <cols>
    <col min="1" max="1" width="16.7265625" bestFit="1" customWidth="1"/>
    <col min="2" max="2" width="41.7265625" customWidth="1"/>
    <col min="3" max="3" width="21.1796875" customWidth="1"/>
    <col min="4" max="4" width="23.26953125" customWidth="1"/>
    <col min="5" max="5" width="32.1796875" bestFit="1" customWidth="1"/>
    <col min="6" max="6" width="25.81640625" customWidth="1"/>
    <col min="7" max="7" width="23.26953125" customWidth="1"/>
    <col min="8" max="8" width="24.26953125" customWidth="1"/>
    <col min="9" max="9" width="24.7265625" customWidth="1"/>
    <col min="10" max="10" width="15.26953125" bestFit="1" customWidth="1"/>
    <col min="11" max="11" width="10.1796875" bestFit="1" customWidth="1"/>
    <col min="12" max="12" width="24.26953125" customWidth="1"/>
    <col min="13" max="13" width="29.81640625" bestFit="1" customWidth="1"/>
    <col min="14" max="14" width="15.26953125" bestFit="1" customWidth="1"/>
  </cols>
  <sheetData>
    <row r="1" spans="1:10" x14ac:dyDescent="0.25">
      <c r="A1" t="s">
        <v>61</v>
      </c>
    </row>
    <row r="2" spans="1:10" x14ac:dyDescent="0.25">
      <c r="A2" t="s">
        <v>62</v>
      </c>
    </row>
    <row r="4" spans="1:10" ht="13" x14ac:dyDescent="0.3">
      <c r="A4" s="1" t="s">
        <v>63</v>
      </c>
    </row>
    <row r="6" spans="1:10" x14ac:dyDescent="0.2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5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0" t="s">
        <v>22</v>
      </c>
      <c r="I7" s="10"/>
      <c r="J7" s="8" t="s">
        <v>21</v>
      </c>
    </row>
    <row r="8" spans="1:10" ht="21.5" thickBot="1" x14ac:dyDescent="0.3">
      <c r="A8" s="9"/>
      <c r="B8" s="11"/>
      <c r="C8" s="11"/>
      <c r="D8" s="11"/>
      <c r="E8" s="9"/>
      <c r="F8" s="11"/>
      <c r="G8" s="11"/>
      <c r="H8" s="2" t="s">
        <v>19</v>
      </c>
      <c r="I8" s="2" t="s">
        <v>20</v>
      </c>
      <c r="J8" s="9"/>
    </row>
    <row r="9" spans="1:10" ht="13.5" thickTop="1" thickBot="1" x14ac:dyDescent="0.3">
      <c r="A9" s="4" t="s">
        <v>25</v>
      </c>
      <c r="B9" s="4">
        <v>1559</v>
      </c>
      <c r="C9" s="4">
        <v>1546</v>
      </c>
      <c r="D9" s="4">
        <v>11</v>
      </c>
      <c r="E9" s="4">
        <v>12</v>
      </c>
      <c r="F9" s="4">
        <v>9</v>
      </c>
      <c r="G9" s="4">
        <v>2</v>
      </c>
      <c r="H9" s="4">
        <v>0</v>
      </c>
      <c r="I9" s="4">
        <v>2</v>
      </c>
      <c r="J9" s="4">
        <v>0</v>
      </c>
    </row>
    <row r="10" spans="1:10" ht="13.5" thickTop="1" thickBot="1" x14ac:dyDescent="0.3">
      <c r="A10" s="6" t="s">
        <v>26</v>
      </c>
      <c r="B10" s="6">
        <v>332</v>
      </c>
      <c r="C10" s="6">
        <v>260</v>
      </c>
      <c r="D10" s="6">
        <v>61</v>
      </c>
      <c r="E10" s="6">
        <v>60</v>
      </c>
      <c r="F10" s="6">
        <v>3</v>
      </c>
      <c r="G10" s="6">
        <v>56</v>
      </c>
      <c r="H10" s="6">
        <v>0</v>
      </c>
      <c r="I10" s="6">
        <v>11</v>
      </c>
      <c r="J10" s="6">
        <v>1</v>
      </c>
    </row>
    <row r="11" spans="1:10" ht="13.5" thickTop="1" thickBot="1" x14ac:dyDescent="0.3">
      <c r="A11" s="4" t="s">
        <v>27</v>
      </c>
      <c r="B11" s="4">
        <v>551</v>
      </c>
      <c r="C11" s="4">
        <v>547</v>
      </c>
      <c r="D11" s="4">
        <v>4</v>
      </c>
      <c r="E11" s="4">
        <v>3</v>
      </c>
      <c r="F11" s="4">
        <v>3</v>
      </c>
      <c r="G11" s="4">
        <v>0</v>
      </c>
      <c r="H11" s="4">
        <v>0</v>
      </c>
      <c r="I11" s="4">
        <v>0</v>
      </c>
      <c r="J11" s="4">
        <v>0</v>
      </c>
    </row>
    <row r="12" spans="1:10" ht="13.5" thickTop="1" thickBot="1" x14ac:dyDescent="0.3">
      <c r="A12" s="6" t="s">
        <v>28</v>
      </c>
      <c r="B12" s="6">
        <v>3650</v>
      </c>
      <c r="C12" s="6">
        <v>3625</v>
      </c>
      <c r="D12" s="6">
        <v>21</v>
      </c>
      <c r="E12" s="6">
        <v>13</v>
      </c>
      <c r="F12" s="6">
        <v>11</v>
      </c>
      <c r="G12" s="6">
        <v>1</v>
      </c>
      <c r="H12" s="6">
        <v>0</v>
      </c>
      <c r="I12" s="6">
        <v>4</v>
      </c>
      <c r="J12" s="6">
        <v>2</v>
      </c>
    </row>
    <row r="13" spans="1:10" ht="14" thickTop="1" thickBot="1" x14ac:dyDescent="0.35">
      <c r="A13" s="5" t="s">
        <v>29</v>
      </c>
      <c r="B13" s="5">
        <f>SUM($B$9:$B$12)</f>
        <v>6092</v>
      </c>
      <c r="C13" s="5">
        <f>SUM($C$9:$C$12)</f>
        <v>5978</v>
      </c>
      <c r="D13" s="5">
        <f>SUM($D$9:$D$12)</f>
        <v>97</v>
      </c>
      <c r="E13" s="5">
        <f>SUM($E$9:$E$12)</f>
        <v>88</v>
      </c>
      <c r="F13" s="5">
        <f>SUM($F$9:$F$12)</f>
        <v>26</v>
      </c>
      <c r="G13" s="5">
        <f>SUM($G$9:$G$12)</f>
        <v>59</v>
      </c>
      <c r="H13" s="5">
        <f>SUM($H$9:$H$12)</f>
        <v>0</v>
      </c>
      <c r="I13" s="5">
        <f>SUM($I$9:$I$12)</f>
        <v>17</v>
      </c>
      <c r="J13" s="5">
        <f>SUM($J$9:$J$12)</f>
        <v>3</v>
      </c>
    </row>
    <row r="14" spans="1:10" ht="13" thickTop="1" x14ac:dyDescent="0.25"/>
    <row r="16" spans="1:10" ht="13" x14ac:dyDescent="0.3">
      <c r="A16" s="1" t="s">
        <v>64</v>
      </c>
    </row>
    <row r="18" spans="1:14" x14ac:dyDescent="0.25">
      <c r="A18" s="3"/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31</v>
      </c>
      <c r="L18" s="3" t="s">
        <v>32</v>
      </c>
      <c r="M18" s="3" t="s">
        <v>33</v>
      </c>
      <c r="N18" s="3" t="s">
        <v>34</v>
      </c>
    </row>
    <row r="19" spans="1:14" x14ac:dyDescent="0.25">
      <c r="A19" s="8" t="s">
        <v>12</v>
      </c>
      <c r="B19" s="8" t="s">
        <v>35</v>
      </c>
      <c r="C19" s="8" t="s">
        <v>36</v>
      </c>
      <c r="D19" s="8" t="s">
        <v>37</v>
      </c>
      <c r="E19" s="8" t="s">
        <v>38</v>
      </c>
      <c r="F19" s="8" t="s">
        <v>39</v>
      </c>
      <c r="G19" s="8" t="s">
        <v>40</v>
      </c>
      <c r="H19" s="8" t="s">
        <v>41</v>
      </c>
      <c r="I19" s="8" t="s">
        <v>42</v>
      </c>
      <c r="J19" s="10" t="s">
        <v>22</v>
      </c>
      <c r="K19" s="10"/>
      <c r="L19" s="10"/>
      <c r="M19" s="10"/>
      <c r="N19" s="8" t="s">
        <v>21</v>
      </c>
    </row>
    <row r="20" spans="1:14" ht="21.5" thickBot="1" x14ac:dyDescent="0.3">
      <c r="A20" s="9"/>
      <c r="B20" s="11"/>
      <c r="C20" s="9"/>
      <c r="D20" s="11"/>
      <c r="E20" s="9"/>
      <c r="F20" s="9"/>
      <c r="G20" s="9"/>
      <c r="H20" s="9"/>
      <c r="I20" s="9"/>
      <c r="J20" s="2" t="s">
        <v>43</v>
      </c>
      <c r="K20" s="2" t="s">
        <v>44</v>
      </c>
      <c r="L20" s="2" t="s">
        <v>45</v>
      </c>
      <c r="M20" s="2" t="s">
        <v>46</v>
      </c>
      <c r="N20" s="9"/>
    </row>
    <row r="21" spans="1:14" ht="13.5" thickTop="1" thickBot="1" x14ac:dyDescent="0.3">
      <c r="A21" s="4" t="s">
        <v>23</v>
      </c>
      <c r="B21" s="4">
        <v>411361</v>
      </c>
      <c r="C21" s="4">
        <v>401877</v>
      </c>
      <c r="D21" s="4">
        <v>7285</v>
      </c>
      <c r="E21" s="4">
        <v>4692</v>
      </c>
      <c r="F21" s="4">
        <v>1259</v>
      </c>
      <c r="G21" s="4">
        <v>22</v>
      </c>
      <c r="H21" s="4">
        <v>389</v>
      </c>
      <c r="I21" s="4">
        <v>1022</v>
      </c>
      <c r="J21" s="4">
        <v>37</v>
      </c>
      <c r="K21" s="4">
        <v>36</v>
      </c>
      <c r="L21" s="4">
        <v>35</v>
      </c>
      <c r="M21" s="4">
        <v>2091</v>
      </c>
      <c r="N21" s="4">
        <v>2491</v>
      </c>
    </row>
    <row r="22" spans="1:14" ht="13.5" thickTop="1" thickBot="1" x14ac:dyDescent="0.3">
      <c r="A22" s="6" t="s">
        <v>24</v>
      </c>
      <c r="B22" s="6">
        <v>305841</v>
      </c>
      <c r="C22" s="6">
        <v>302143</v>
      </c>
      <c r="D22" s="6">
        <v>2975</v>
      </c>
      <c r="E22" s="6">
        <v>1710</v>
      </c>
      <c r="F22" s="6">
        <v>676</v>
      </c>
      <c r="G22" s="6">
        <v>4</v>
      </c>
      <c r="H22" s="6">
        <v>244</v>
      </c>
      <c r="I22" s="6">
        <v>409</v>
      </c>
      <c r="J22" s="6">
        <v>20</v>
      </c>
      <c r="K22" s="6">
        <v>15</v>
      </c>
      <c r="L22" s="6">
        <v>21</v>
      </c>
      <c r="M22" s="6">
        <v>667</v>
      </c>
      <c r="N22" s="6">
        <v>1111</v>
      </c>
    </row>
    <row r="23" spans="1:14" ht="13.5" thickTop="1" thickBot="1" x14ac:dyDescent="0.3">
      <c r="A23" s="4" t="s">
        <v>25</v>
      </c>
      <c r="B23" s="4">
        <v>2440</v>
      </c>
      <c r="C23" s="4">
        <v>2359</v>
      </c>
      <c r="D23" s="4">
        <v>71</v>
      </c>
      <c r="E23" s="4">
        <v>49</v>
      </c>
      <c r="F23" s="4">
        <v>9</v>
      </c>
      <c r="G23" s="4">
        <v>0</v>
      </c>
      <c r="H23" s="4">
        <v>3</v>
      </c>
      <c r="I23" s="4">
        <v>14</v>
      </c>
      <c r="J23" s="4">
        <v>0</v>
      </c>
      <c r="K23" s="4">
        <v>1</v>
      </c>
      <c r="L23" s="4">
        <v>0</v>
      </c>
      <c r="M23" s="4">
        <v>9</v>
      </c>
      <c r="N23" s="4">
        <v>16</v>
      </c>
    </row>
    <row r="24" spans="1:14" ht="13.5" thickTop="1" thickBot="1" x14ac:dyDescent="0.3">
      <c r="A24" s="6" t="s">
        <v>26</v>
      </c>
      <c r="B24" s="6">
        <v>736</v>
      </c>
      <c r="C24" s="6">
        <v>574</v>
      </c>
      <c r="D24" s="6">
        <v>92</v>
      </c>
      <c r="E24" s="6">
        <v>51</v>
      </c>
      <c r="F24" s="6">
        <v>17</v>
      </c>
      <c r="G24" s="6">
        <v>0</v>
      </c>
      <c r="H24" s="6">
        <v>8</v>
      </c>
      <c r="I24" s="6">
        <v>19</v>
      </c>
      <c r="J24" s="6">
        <v>0</v>
      </c>
      <c r="K24" s="6">
        <v>0</v>
      </c>
      <c r="L24" s="6">
        <v>0</v>
      </c>
      <c r="M24" s="6">
        <v>70</v>
      </c>
      <c r="N24" s="6">
        <v>3</v>
      </c>
    </row>
    <row r="25" spans="1:14" ht="13.5" thickTop="1" thickBot="1" x14ac:dyDescent="0.3">
      <c r="A25" s="4" t="s">
        <v>27</v>
      </c>
      <c r="B25" s="4">
        <v>1874</v>
      </c>
      <c r="C25" s="4">
        <v>1748</v>
      </c>
      <c r="D25" s="4">
        <v>117</v>
      </c>
      <c r="E25" s="4">
        <v>89</v>
      </c>
      <c r="F25" s="4">
        <v>5</v>
      </c>
      <c r="G25" s="4">
        <v>0</v>
      </c>
      <c r="H25" s="4">
        <v>12</v>
      </c>
      <c r="I25" s="4">
        <v>11</v>
      </c>
      <c r="J25" s="4">
        <v>0</v>
      </c>
      <c r="K25" s="4">
        <v>0</v>
      </c>
      <c r="L25" s="4">
        <v>1</v>
      </c>
      <c r="M25" s="4">
        <v>8</v>
      </c>
      <c r="N25" s="4">
        <v>11</v>
      </c>
    </row>
    <row r="26" spans="1:14" ht="13.5" thickTop="1" thickBot="1" x14ac:dyDescent="0.3">
      <c r="A26" s="6" t="s">
        <v>28</v>
      </c>
      <c r="B26" s="6">
        <v>9228</v>
      </c>
      <c r="C26" s="6">
        <v>8971</v>
      </c>
      <c r="D26" s="6">
        <v>219</v>
      </c>
      <c r="E26" s="6">
        <v>90</v>
      </c>
      <c r="F26" s="6">
        <v>65</v>
      </c>
      <c r="G26" s="6">
        <v>0</v>
      </c>
      <c r="H26" s="6">
        <v>19</v>
      </c>
      <c r="I26" s="6">
        <v>50</v>
      </c>
      <c r="J26" s="6">
        <v>1</v>
      </c>
      <c r="K26" s="6">
        <v>0</v>
      </c>
      <c r="L26" s="6">
        <v>0</v>
      </c>
      <c r="M26" s="6">
        <v>37</v>
      </c>
      <c r="N26" s="6">
        <v>39</v>
      </c>
    </row>
    <row r="27" spans="1:14" ht="14" thickTop="1" thickBot="1" x14ac:dyDescent="0.35">
      <c r="A27" s="5" t="s">
        <v>29</v>
      </c>
      <c r="B27" s="5">
        <f>SUM($B$21:$B$26)</f>
        <v>731480</v>
      </c>
      <c r="C27" s="5">
        <f>SUM($C$21:$C$26)</f>
        <v>717672</v>
      </c>
      <c r="D27" s="5">
        <f>SUM($D$21:$D$26)</f>
        <v>10759</v>
      </c>
      <c r="E27" s="5">
        <f>SUM($E$21:$E$26)</f>
        <v>6681</v>
      </c>
      <c r="F27" s="5">
        <f>SUM($F$21:$F$26)</f>
        <v>2031</v>
      </c>
      <c r="G27" s="5">
        <f>SUM($G$21:$G$26)</f>
        <v>26</v>
      </c>
      <c r="H27" s="5">
        <f>SUM($H$21:$H$26)</f>
        <v>675</v>
      </c>
      <c r="I27" s="5">
        <f>SUM($I$21:$I$26)</f>
        <v>1525</v>
      </c>
      <c r="J27" s="5">
        <f>SUM($J$21:$J$26)</f>
        <v>58</v>
      </c>
      <c r="K27" s="5">
        <f>SUM($K$21:$K$26)</f>
        <v>52</v>
      </c>
      <c r="L27" s="5">
        <f>SUM($L$21:$L$26)</f>
        <v>57</v>
      </c>
      <c r="M27" s="5">
        <f>SUM($M$21:$M$26)</f>
        <v>2882</v>
      </c>
      <c r="N27" s="5">
        <f>SUM($N$21:$N$26)</f>
        <v>3671</v>
      </c>
    </row>
    <row r="28" spans="1:14" ht="13" thickTop="1" x14ac:dyDescent="0.25"/>
  </sheetData>
  <mergeCells count="20">
    <mergeCell ref="F19:F20"/>
    <mergeCell ref="G19:G20"/>
    <mergeCell ref="A7:A8"/>
    <mergeCell ref="B7:B8"/>
    <mergeCell ref="C7:C8"/>
    <mergeCell ref="D7:D8"/>
    <mergeCell ref="E7:E8"/>
    <mergeCell ref="F7:F8"/>
    <mergeCell ref="A19:A20"/>
    <mergeCell ref="B19:B20"/>
    <mergeCell ref="C19:C20"/>
    <mergeCell ref="D19:D20"/>
    <mergeCell ref="E19:E20"/>
    <mergeCell ref="H19:H20"/>
    <mergeCell ref="I19:I20"/>
    <mergeCell ref="N19:N20"/>
    <mergeCell ref="J19:M19"/>
    <mergeCell ref="G7:G8"/>
    <mergeCell ref="J7:J8"/>
    <mergeCell ref="H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C2" sqref="C2"/>
    </sheetView>
  </sheetViews>
  <sheetFormatPr defaultRowHeight="12.5" x14ac:dyDescent="0.25"/>
  <cols>
    <col min="1" max="1" width="16.7265625" bestFit="1" customWidth="1"/>
    <col min="2" max="2" width="41.7265625" customWidth="1"/>
    <col min="3" max="3" width="21.1796875" bestFit="1" customWidth="1"/>
    <col min="4" max="4" width="22" customWidth="1"/>
    <col min="5" max="5" width="18.26953125" bestFit="1" customWidth="1"/>
    <col min="6" max="6" width="16.81640625" bestFit="1" customWidth="1"/>
    <col min="7" max="7" width="13.7265625" bestFit="1" customWidth="1"/>
    <col min="8" max="8" width="16.54296875" bestFit="1" customWidth="1"/>
    <col min="9" max="9" width="23" bestFit="1" customWidth="1"/>
    <col min="10" max="10" width="10.26953125" bestFit="1" customWidth="1"/>
    <col min="11" max="11" width="10.1796875" bestFit="1" customWidth="1"/>
    <col min="12" max="12" width="24.26953125" customWidth="1"/>
    <col min="13" max="13" width="29.81640625" bestFit="1" customWidth="1"/>
    <col min="14" max="14" width="15.26953125" bestFit="1" customWidth="1"/>
  </cols>
  <sheetData>
    <row r="1" spans="1:14" x14ac:dyDescent="0.25">
      <c r="A1" t="s">
        <v>67</v>
      </c>
    </row>
    <row r="2" spans="1:14" x14ac:dyDescent="0.25">
      <c r="A2" t="s">
        <v>66</v>
      </c>
    </row>
    <row r="4" spans="1:14" ht="13" x14ac:dyDescent="0.3">
      <c r="A4" s="1" t="s">
        <v>65</v>
      </c>
    </row>
    <row r="6" spans="1:14" x14ac:dyDescent="0.2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31</v>
      </c>
      <c r="L6" s="3" t="s">
        <v>32</v>
      </c>
      <c r="M6" s="3" t="s">
        <v>33</v>
      </c>
      <c r="N6" s="3" t="s">
        <v>34</v>
      </c>
    </row>
    <row r="7" spans="1:14" x14ac:dyDescent="0.25">
      <c r="A7" s="8" t="s">
        <v>12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10" t="s">
        <v>22</v>
      </c>
      <c r="K7" s="10"/>
      <c r="L7" s="10"/>
      <c r="M7" s="10"/>
      <c r="N7" s="8" t="s">
        <v>21</v>
      </c>
    </row>
    <row r="8" spans="1:14" ht="21.5" thickBot="1" x14ac:dyDescent="0.3">
      <c r="A8" s="9"/>
      <c r="B8" s="11"/>
      <c r="C8" s="9"/>
      <c r="D8" s="11"/>
      <c r="E8" s="9"/>
      <c r="F8" s="9"/>
      <c r="G8" s="9"/>
      <c r="H8" s="9"/>
      <c r="I8" s="9"/>
      <c r="J8" s="2" t="s">
        <v>43</v>
      </c>
      <c r="K8" s="2" t="s">
        <v>44</v>
      </c>
      <c r="L8" s="2" t="s">
        <v>45</v>
      </c>
      <c r="M8" s="2" t="s">
        <v>46</v>
      </c>
      <c r="N8" s="9"/>
    </row>
    <row r="9" spans="1:14" ht="13.5" thickTop="1" thickBot="1" x14ac:dyDescent="0.3">
      <c r="A9" s="4" t="s">
        <v>23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3.5" thickTop="1" thickBot="1" x14ac:dyDescent="0.3">
      <c r="A10" s="6" t="s">
        <v>24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ht="13.5" thickTop="1" thickBot="1" x14ac:dyDescent="0.3">
      <c r="A11" s="4" t="s">
        <v>25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ht="13.5" thickTop="1" thickBot="1" x14ac:dyDescent="0.3">
      <c r="A12" s="6" t="s">
        <v>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ht="13.5" thickTop="1" thickBot="1" x14ac:dyDescent="0.3">
      <c r="A13" s="4" t="s">
        <v>27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ht="13.5" thickTop="1" thickBot="1" x14ac:dyDescent="0.3">
      <c r="A14" s="6" t="s">
        <v>28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ht="14" thickTop="1" thickBot="1" x14ac:dyDescent="0.35">
      <c r="A15" s="5" t="s">
        <v>29</v>
      </c>
      <c r="B15" s="5">
        <f>SUM($B$9:$B$14)</f>
        <v>0</v>
      </c>
      <c r="C15" s="5">
        <f>SUM($C$9:$C$14)</f>
        <v>0</v>
      </c>
      <c r="D15" s="5">
        <f>SUM($D$9:$D$14)</f>
        <v>0</v>
      </c>
      <c r="E15" s="5">
        <f>SUM($E$9:$E$14)</f>
        <v>0</v>
      </c>
      <c r="F15" s="5">
        <f>SUM($F$9:$F$14)</f>
        <v>0</v>
      </c>
      <c r="G15" s="5">
        <f>SUM($G$9:$G$14)</f>
        <v>0</v>
      </c>
      <c r="H15" s="5">
        <f>SUM($H$9:$H$14)</f>
        <v>0</v>
      </c>
      <c r="I15" s="5">
        <f>SUM($I$9:$I$14)</f>
        <v>0</v>
      </c>
      <c r="J15" s="5">
        <f>SUM($J$9:$J$14)</f>
        <v>0</v>
      </c>
      <c r="K15" s="5">
        <f>SUM($K$9:$K$14)</f>
        <v>0</v>
      </c>
      <c r="L15" s="5">
        <f>SUM($L$9:$L$14)</f>
        <v>0</v>
      </c>
      <c r="M15" s="5">
        <f>SUM($M$9:$M$14)</f>
        <v>0</v>
      </c>
      <c r="N15" s="5">
        <f>SUM($N$9:$N$14)</f>
        <v>0</v>
      </c>
    </row>
    <row r="16" spans="1:14" ht="13" thickTop="1" x14ac:dyDescent="0.25"/>
  </sheetData>
  <mergeCells count="11">
    <mergeCell ref="F7:F8"/>
    <mergeCell ref="A7:A8"/>
    <mergeCell ref="B7:B8"/>
    <mergeCell ref="C7:C8"/>
    <mergeCell ref="D7:D8"/>
    <mergeCell ref="E7:E8"/>
    <mergeCell ref="G7:G8"/>
    <mergeCell ref="H7:H8"/>
    <mergeCell ref="I7:I8"/>
    <mergeCell ref="N7:N8"/>
    <mergeCell ref="J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FAA2019</vt:lpstr>
      <vt:lpstr>FMCSA2019</vt:lpstr>
      <vt:lpstr>FRA2019</vt:lpstr>
      <vt:lpstr>FTA2019</vt:lpstr>
      <vt:lpstr>PHMSA2019</vt:lpstr>
      <vt:lpstr>USCG2019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ODAPC Reviewer</cp:lastModifiedBy>
  <dcterms:created xsi:type="dcterms:W3CDTF">2018-05-31T19:02:18Z</dcterms:created>
  <dcterms:modified xsi:type="dcterms:W3CDTF">2021-03-17T18:23:16Z</dcterms:modified>
</cp:coreProperties>
</file>