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09" sheetId="14" r:id="rId1"/>
    <sheet name="FMCSA2009" sheetId="15" r:id="rId2"/>
    <sheet name="FRA2009" sheetId="16" r:id="rId3"/>
    <sheet name="FTA2009" sheetId="13" r:id="rId4"/>
    <sheet name="PHMSA Pipeline 2009" sheetId="17" r:id="rId5"/>
    <sheet name="USCG2009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<sst xmlns="http://schemas.openxmlformats.org/spreadsheetml/2006/main" count="241" uniqueCount="55">
  <si>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2,694</t>
  </si>
  <si>
    <t>Total Number of Reporting Safety-Sensitive Employees: 377,222</t>
  </si>
  <si>
    <t>2009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</si>
  <si>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</si>
  <si>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</si>
  <si>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</si>
  <si>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</si>
  <si>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</si>
  <si>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</si>
  <si>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</si>
  <si>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</si>
  <si>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</si>
  <si>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</si>
  <si>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</si>
  <si>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</si>
  <si>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</si>
  <si>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</si>
  <si>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</si>
  <si>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</si>
  <si>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</si>
  <si>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2009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</si>
  <si>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</si>
  <si>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</si>
  <si>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</si>
  <si>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</si>
  <si>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</si>
  <si>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</si>
  <si>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</si>
  <si>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</si>
  <si>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</si>
  <si>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</si>
  <si>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</si>
  <si>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</si>
  <si>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2,471</t>
  </si>
  <si>
    <t>Total Number of Reporting Safety-Sensitive Employees: 797,834</t>
  </si>
  <si>
    <t>2009 FMCSA Alcohol Test Results</t>
  </si>
  <si>
    <t>Reasonable Suspicion</t>
  </si>
  <si>
    <t>2009 FMCSA Drug Test Results</t>
  </si>
  <si>
    <t>Total Number of Reporting Companies: 38</t>
  </si>
  <si>
    <t>Total Number of Reporting Safety-Sensitive Employees: 96,226</t>
  </si>
  <si>
    <t>2009 FRA Alcohol Test Results</t>
  </si>
  <si>
    <t>Reasonable Suspicion/Cause</t>
  </si>
  <si>
    <t>2009 FRA Drug Test Results</t>
  </si>
  <si>
    <t>Total Number of Reporting Companies: 3,262</t>
  </si>
  <si>
    <t>Total Number of Reporting Safety-Sensitive Employees: 280,752</t>
  </si>
  <si>
    <t>2009 FTA Alcohol Test Results</t>
  </si>
  <si>
    <t>2009 FTA Drug Test Results</t>
  </si>
  <si>
    <t>Total Number of Reporting Companies: 4,782</t>
  </si>
  <si>
    <t>Total Number of Reporting Safety-Sensitive Employees: 564,493</t>
  </si>
  <si>
    <t>Total Number of Reporting Companies: 981</t>
  </si>
  <si>
    <t>Total Number of Reporting Safety-Sensitive Employees: 113,861</t>
  </si>
  <si>
    <t>2009 USCG Drug Test Results</t>
  </si>
  <si>
    <t>Refusal Results</t>
  </si>
  <si>
    <t>2009 PHMSA Pipeline Alcohol Test Results</t>
  </si>
  <si>
    <t>2009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</si>
</sst>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1603</v>
      </c>
      <c r="C8" s="3">
        <v>1598</v>
      </c>
      <c r="D8" s="3">
        <v>5</v>
      </c>
      <c r="E8" s="3">
        <v>4</v>
      </c>
      <c r="F8" s="3">
        <v>1</v>
      </c>
      <c r="G8" s="3">
        <v>2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47830</v>
      </c>
      <c r="C9" s="5">
        <v>47576</v>
      </c>
      <c r="D9" s="5">
        <v>239</v>
      </c>
      <c r="E9" s="5">
        <v>81</v>
      </c>
      <c r="F9" s="5">
        <v>31</v>
      </c>
      <c r="G9" s="5">
        <v>27</v>
      </c>
      <c r="H9" s="5">
        <v>3</v>
      </c>
      <c r="I9" s="5">
        <v>12</v>
      </c>
      <c r="J9" s="5">
        <v>14</v>
      </c>
    </row>
    <row r="10" spans="1:10" ht="14.25" thickTop="1" thickBot="1" x14ac:dyDescent="0.25">
      <c r="A10" s="3" t="s">
        <v>15</v>
      </c>
      <c r="B10" s="3">
        <v>201</v>
      </c>
      <c r="C10" s="3">
        <v>200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223</v>
      </c>
      <c r="C11" s="5">
        <v>113</v>
      </c>
      <c r="D11" s="5">
        <v>103</v>
      </c>
      <c r="E11" s="5">
        <v>97</v>
      </c>
      <c r="F11" s="5">
        <v>14</v>
      </c>
      <c r="G11" s="5">
        <v>74</v>
      </c>
      <c r="H11" s="5">
        <v>2</v>
      </c>
      <c r="I11" s="5">
        <v>5</v>
      </c>
      <c r="J11" s="5">
        <v>2</v>
      </c>
    </row>
    <row r="12" spans="1:10" ht="14.25" thickTop="1" thickBot="1" x14ac:dyDescent="0.25">
      <c r="A12" s="3" t="s">
        <v>17</v>
      </c>
      <c r="B12" s="3">
        <v>127</v>
      </c>
      <c r="C12" s="3">
        <v>124</v>
      </c>
      <c r="D12" s="3">
        <v>3</v>
      </c>
      <c r="E12" s="3">
        <v>3</v>
      </c>
      <c r="F12" s="3">
        <v>2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1496</v>
      </c>
      <c r="C13" s="5">
        <v>1484</v>
      </c>
      <c r="D13" s="5">
        <v>12</v>
      </c>
      <c r="E13" s="5">
        <v>10</v>
      </c>
      <c r="F13" s="5">
        <v>3</v>
      </c>
      <c r="G13" s="5">
        <v>6</v>
      </c>
      <c r="H13" s="5">
        <v>0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51480</v>
      </c>
      <c r="C14" s="4">
        <f>SUM($C$8:$C$13)</f>
        <v>51095</v>
      </c>
      <c r="D14" s="4">
        <f>SUM($D$8:$D$13)</f>
        <v>363</v>
      </c>
      <c r="E14" s="4">
        <f>SUM($E$8:$E$13)</f>
        <v>195</v>
      </c>
      <c r="F14" s="4">
        <f>SUM($F$8:$F$13)</f>
        <v>51</v>
      </c>
      <c r="G14" s="4">
        <f>SUM($G$8:$G$13)</f>
        <v>110</v>
      </c>
      <c r="H14" s="4">
        <f>SUM($H$8:$H$13)</f>
        <v>5</v>
      </c>
      <c r="I14" s="4">
        <f>SUM($I$8:$I$13)</f>
        <v>17</v>
      </c>
      <c r="J14" s="4">
        <f>SUM($J$8:$J$13)</f>
        <v>16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57095</v>
      </c>
      <c r="C21" s="3">
        <v>56580</v>
      </c>
      <c r="D21" s="3">
        <v>471</v>
      </c>
      <c r="E21" s="3">
        <v>366</v>
      </c>
      <c r="F21" s="3">
        <v>76</v>
      </c>
      <c r="G21" s="3">
        <v>2</v>
      </c>
      <c r="H21" s="3">
        <v>5</v>
      </c>
      <c r="I21" s="3">
        <v>28</v>
      </c>
      <c r="J21" s="3">
        <v>3</v>
      </c>
      <c r="K21" s="3">
        <v>6</v>
      </c>
      <c r="L21" s="3">
        <v>3</v>
      </c>
      <c r="M21" s="3">
        <v>32</v>
      </c>
      <c r="N21" s="3">
        <v>106</v>
      </c>
    </row>
    <row r="22" spans="1:14" ht="14.25" thickTop="1" thickBot="1" x14ac:dyDescent="0.25">
      <c r="A22" s="5" t="s">
        <v>14</v>
      </c>
      <c r="B22" s="5">
        <v>103412</v>
      </c>
      <c r="C22" s="5">
        <v>102860</v>
      </c>
      <c r="D22" s="5">
        <v>507</v>
      </c>
      <c r="E22" s="5">
        <v>348</v>
      </c>
      <c r="F22" s="5">
        <v>104</v>
      </c>
      <c r="G22" s="5">
        <v>0</v>
      </c>
      <c r="H22" s="5">
        <v>14</v>
      </c>
      <c r="I22" s="5">
        <v>53</v>
      </c>
      <c r="J22" s="5">
        <v>5</v>
      </c>
      <c r="K22" s="5">
        <v>2</v>
      </c>
      <c r="L22" s="5">
        <v>3</v>
      </c>
      <c r="M22" s="5">
        <v>35</v>
      </c>
      <c r="N22" s="5">
        <v>163</v>
      </c>
    </row>
    <row r="23" spans="1:14" ht="14.25" thickTop="1" thickBot="1" x14ac:dyDescent="0.25">
      <c r="A23" s="3" t="s">
        <v>15</v>
      </c>
      <c r="B23" s="3">
        <v>469</v>
      </c>
      <c r="C23" s="3">
        <v>466</v>
      </c>
      <c r="D23" s="3">
        <v>3</v>
      </c>
      <c r="E23" s="3">
        <v>2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</row>
    <row r="24" spans="1:14" ht="14.25" thickTop="1" thickBot="1" x14ac:dyDescent="0.25">
      <c r="A24" s="5" t="s">
        <v>16</v>
      </c>
      <c r="B24" s="5">
        <v>266</v>
      </c>
      <c r="C24" s="5">
        <v>247</v>
      </c>
      <c r="D24" s="5">
        <v>15</v>
      </c>
      <c r="E24" s="5">
        <v>9</v>
      </c>
      <c r="F24" s="5">
        <v>5</v>
      </c>
      <c r="G24" s="5">
        <v>0</v>
      </c>
      <c r="H24" s="5">
        <v>1</v>
      </c>
      <c r="I24" s="5">
        <v>1</v>
      </c>
      <c r="J24" s="5">
        <v>0</v>
      </c>
      <c r="K24" s="5">
        <v>1</v>
      </c>
      <c r="L24" s="5">
        <v>0</v>
      </c>
      <c r="M24" s="5">
        <v>3</v>
      </c>
      <c r="N24" s="5">
        <v>0</v>
      </c>
    </row>
    <row r="25" spans="1:14" ht="14.25" thickTop="1" thickBot="1" x14ac:dyDescent="0.25">
      <c r="A25" s="3" t="s">
        <v>17</v>
      </c>
      <c r="B25" s="3">
        <v>326</v>
      </c>
      <c r="C25" s="3">
        <v>312</v>
      </c>
      <c r="D25" s="3">
        <v>10</v>
      </c>
      <c r="E25" s="3">
        <v>6</v>
      </c>
      <c r="F25" s="3">
        <v>2</v>
      </c>
      <c r="G25" s="3">
        <v>0</v>
      </c>
      <c r="H25" s="3">
        <v>0</v>
      </c>
      <c r="I25" s="3">
        <v>2</v>
      </c>
      <c r="J25" s="3">
        <v>0</v>
      </c>
      <c r="K25" s="3">
        <v>1</v>
      </c>
      <c r="L25" s="3">
        <v>0</v>
      </c>
      <c r="M25" s="3">
        <v>3</v>
      </c>
      <c r="N25" s="3">
        <v>3</v>
      </c>
    </row>
    <row r="26" spans="1:14" ht="14.25" thickTop="1" thickBot="1" x14ac:dyDescent="0.25">
      <c r="A26" s="5" t="s">
        <v>18</v>
      </c>
      <c r="B26" s="5">
        <v>2788</v>
      </c>
      <c r="C26" s="5">
        <v>2746</v>
      </c>
      <c r="D26" s="5">
        <v>39</v>
      </c>
      <c r="E26" s="5">
        <v>20</v>
      </c>
      <c r="F26" s="5">
        <v>17</v>
      </c>
      <c r="G26" s="5">
        <v>0</v>
      </c>
      <c r="H26" s="5">
        <v>1</v>
      </c>
      <c r="I26" s="5">
        <v>1</v>
      </c>
      <c r="J26" s="5">
        <v>0</v>
      </c>
      <c r="K26" s="5">
        <v>1</v>
      </c>
      <c r="L26" s="5">
        <v>0</v>
      </c>
      <c r="M26" s="5">
        <v>2</v>
      </c>
      <c r="N26" s="5">
        <v>6</v>
      </c>
    </row>
    <row r="27" spans="1:14" ht="14.25" thickTop="1" thickBot="1" x14ac:dyDescent="0.25">
      <c r="A27" s="4" t="s">
        <v>19</v>
      </c>
      <c r="B27" s="4">
        <f>SUM($B$21:$B$26)</f>
        <v>164356</v>
      </c>
      <c r="C27" s="4">
        <f>SUM($C$21:$C$26)</f>
        <v>163211</v>
      </c>
      <c r="D27" s="4">
        <f>SUM($D$21:$D$26)</f>
        <v>1045</v>
      </c>
      <c r="E27" s="4">
        <f>SUM($E$21:$E$26)</f>
        <v>751</v>
      </c>
      <c r="F27" s="4">
        <f>SUM($F$21:$F$26)</f>
        <v>206</v>
      </c>
      <c r="G27" s="4">
        <f>SUM($G$21:$G$26)</f>
        <v>2</v>
      </c>
      <c r="H27" s="4">
        <f>SUM($H$21:$H$26)</f>
        <v>21</v>
      </c>
      <c r="I27" s="4">
        <f>SUM($I$21:$I$26)</f>
        <v>85</v>
      </c>
      <c r="J27" s="4">
        <f>SUM($J$21:$J$26)</f>
        <v>8</v>
      </c>
      <c r="K27" s="4">
        <f>SUM($K$21:$K$26)</f>
        <v>11</v>
      </c>
      <c r="L27" s="4">
        <f>SUM($L$21:$L$26)</f>
        <v>6</v>
      </c>
      <c r="M27" s="4">
        <f>SUM($M$21:$M$26)</f>
        <v>75</v>
      </c>
      <c r="N27" s="4">
        <f>SUM($N$21:$N$26)</f>
        <v>280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4826</v>
      </c>
      <c r="C8" s="3">
        <v>4818</v>
      </c>
      <c r="D8" s="3">
        <v>8</v>
      </c>
      <c r="E8" s="3">
        <v>114</v>
      </c>
      <c r="F8" s="3">
        <v>2</v>
      </c>
      <c r="G8" s="3">
        <v>3</v>
      </c>
      <c r="H8" s="3">
        <v>0</v>
      </c>
      <c r="I8" s="3">
        <v>0</v>
      </c>
      <c r="J8" s="3">
        <v>4</v>
      </c>
    </row>
    <row r="9" spans="1:10" ht="14.25" thickTop="1" thickBot="1" x14ac:dyDescent="0.25">
      <c r="A9" s="5" t="s">
        <v>14</v>
      </c>
      <c r="B9" s="5">
        <v>118556</v>
      </c>
      <c r="C9" s="5">
        <v>118161</v>
      </c>
      <c r="D9" s="5">
        <v>337</v>
      </c>
      <c r="E9" s="5">
        <v>670</v>
      </c>
      <c r="F9" s="5">
        <v>68</v>
      </c>
      <c r="G9" s="5">
        <v>75</v>
      </c>
      <c r="H9" s="5">
        <v>6</v>
      </c>
      <c r="I9" s="5">
        <v>52</v>
      </c>
      <c r="J9" s="5">
        <v>138</v>
      </c>
    </row>
    <row r="10" spans="1:10" ht="14.25" thickTop="1" thickBot="1" x14ac:dyDescent="0.25">
      <c r="A10" s="3" t="s">
        <v>15</v>
      </c>
      <c r="B10" s="3">
        <v>9244</v>
      </c>
      <c r="C10" s="3">
        <v>9186</v>
      </c>
      <c r="D10" s="3">
        <v>31</v>
      </c>
      <c r="E10" s="3">
        <v>44</v>
      </c>
      <c r="F10" s="3">
        <v>3</v>
      </c>
      <c r="G10" s="3">
        <v>5</v>
      </c>
      <c r="H10" s="3">
        <v>1</v>
      </c>
      <c r="I10" s="3">
        <v>26</v>
      </c>
      <c r="J10" s="3">
        <v>7</v>
      </c>
    </row>
    <row r="11" spans="1:10" ht="14.25" thickTop="1" thickBot="1" x14ac:dyDescent="0.25">
      <c r="A11" s="5" t="s">
        <v>36</v>
      </c>
      <c r="B11" s="5">
        <v>429</v>
      </c>
      <c r="C11" s="5">
        <v>265</v>
      </c>
      <c r="D11" s="5">
        <v>142</v>
      </c>
      <c r="E11" s="5">
        <v>129</v>
      </c>
      <c r="F11" s="5">
        <v>26</v>
      </c>
      <c r="G11" s="5">
        <v>98</v>
      </c>
      <c r="H11" s="5">
        <v>1</v>
      </c>
      <c r="I11" s="5">
        <v>21</v>
      </c>
      <c r="J11" s="5">
        <v>1</v>
      </c>
    </row>
    <row r="12" spans="1:10" ht="14.25" thickTop="1" thickBot="1" x14ac:dyDescent="0.25">
      <c r="A12" s="3" t="s">
        <v>17</v>
      </c>
      <c r="B12" s="3">
        <v>402</v>
      </c>
      <c r="C12" s="3">
        <v>397</v>
      </c>
      <c r="D12" s="3">
        <v>5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3266</v>
      </c>
      <c r="C13" s="5">
        <v>3247</v>
      </c>
      <c r="D13" s="5">
        <v>17</v>
      </c>
      <c r="E13" s="5">
        <v>15</v>
      </c>
      <c r="F13" s="5">
        <v>7</v>
      </c>
      <c r="G13" s="5">
        <v>7</v>
      </c>
      <c r="H13" s="5">
        <v>0</v>
      </c>
      <c r="I13" s="5">
        <v>2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136723</v>
      </c>
      <c r="C14" s="4">
        <f>SUM($C$8:$C$13)</f>
        <v>136074</v>
      </c>
      <c r="D14" s="4">
        <f>SUM($D$8:$D$13)</f>
        <v>540</v>
      </c>
      <c r="E14" s="4">
        <f>SUM($E$8:$E$13)</f>
        <v>973</v>
      </c>
      <c r="F14" s="4">
        <f>SUM($F$8:$F$13)</f>
        <v>106</v>
      </c>
      <c r="G14" s="4">
        <f>SUM($G$8:$G$13)</f>
        <v>189</v>
      </c>
      <c r="H14" s="4">
        <f>SUM($H$8:$H$13)</f>
        <v>8</v>
      </c>
      <c r="I14" s="4">
        <f>SUM($I$8:$I$13)</f>
        <v>101</v>
      </c>
      <c r="J14" s="4">
        <f>SUM($J$8:$J$13)</f>
        <v>150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340883</v>
      </c>
      <c r="C21" s="3">
        <v>337657</v>
      </c>
      <c r="D21" s="3">
        <v>3016</v>
      </c>
      <c r="E21" s="3">
        <v>2156</v>
      </c>
      <c r="F21" s="3">
        <v>584</v>
      </c>
      <c r="G21" s="3">
        <v>23</v>
      </c>
      <c r="H21" s="3">
        <v>81</v>
      </c>
      <c r="I21" s="3">
        <v>219</v>
      </c>
      <c r="J21" s="3">
        <v>25</v>
      </c>
      <c r="K21" s="3">
        <v>14</v>
      </c>
      <c r="L21" s="3">
        <v>16</v>
      </c>
      <c r="M21" s="3">
        <v>155</v>
      </c>
      <c r="N21" s="3">
        <v>578</v>
      </c>
    </row>
    <row r="22" spans="1:14" ht="14.25" thickTop="1" thickBot="1" x14ac:dyDescent="0.25">
      <c r="A22" s="5" t="s">
        <v>14</v>
      </c>
      <c r="B22" s="5">
        <v>447668</v>
      </c>
      <c r="C22" s="5">
        <v>444735</v>
      </c>
      <c r="D22" s="5">
        <v>2514</v>
      </c>
      <c r="E22" s="5">
        <v>1567</v>
      </c>
      <c r="F22" s="5">
        <v>660</v>
      </c>
      <c r="G22" s="5">
        <v>10</v>
      </c>
      <c r="H22" s="5">
        <v>76</v>
      </c>
      <c r="I22" s="5">
        <v>250</v>
      </c>
      <c r="J22" s="5">
        <v>29.5</v>
      </c>
      <c r="K22" s="5">
        <v>45.5</v>
      </c>
      <c r="L22" s="5">
        <v>35</v>
      </c>
      <c r="M22" s="5">
        <v>309</v>
      </c>
      <c r="N22" s="5">
        <v>1451</v>
      </c>
    </row>
    <row r="23" spans="1:14" ht="14.25" thickTop="1" thickBot="1" x14ac:dyDescent="0.25">
      <c r="A23" s="3" t="s">
        <v>15</v>
      </c>
      <c r="B23" s="3">
        <v>17735</v>
      </c>
      <c r="C23" s="3">
        <v>17518</v>
      </c>
      <c r="D23" s="3">
        <v>180</v>
      </c>
      <c r="E23" s="3">
        <v>103</v>
      </c>
      <c r="F23" s="3">
        <v>55</v>
      </c>
      <c r="G23" s="3">
        <v>1</v>
      </c>
      <c r="H23" s="3">
        <v>10</v>
      </c>
      <c r="I23" s="3">
        <v>17</v>
      </c>
      <c r="J23" s="3">
        <v>3</v>
      </c>
      <c r="K23" s="3">
        <v>4</v>
      </c>
      <c r="L23" s="3">
        <v>1</v>
      </c>
      <c r="M23" s="3">
        <v>29</v>
      </c>
      <c r="N23" s="3">
        <v>74</v>
      </c>
    </row>
    <row r="24" spans="1:14" ht="14.25" thickTop="1" thickBot="1" x14ac:dyDescent="0.25">
      <c r="A24" s="5" t="s">
        <v>36</v>
      </c>
      <c r="B24" s="5">
        <v>592</v>
      </c>
      <c r="C24" s="5">
        <v>511</v>
      </c>
      <c r="D24" s="5">
        <v>59</v>
      </c>
      <c r="E24" s="5">
        <v>34</v>
      </c>
      <c r="F24" s="5">
        <v>13</v>
      </c>
      <c r="G24" s="5">
        <v>0</v>
      </c>
      <c r="H24" s="5">
        <v>4</v>
      </c>
      <c r="I24" s="5">
        <v>14</v>
      </c>
      <c r="J24" s="5">
        <v>0</v>
      </c>
      <c r="K24" s="5">
        <v>0</v>
      </c>
      <c r="L24" s="5">
        <v>0</v>
      </c>
      <c r="M24" s="5">
        <v>22</v>
      </c>
      <c r="N24" s="5">
        <v>4</v>
      </c>
    </row>
    <row r="25" spans="1:14" ht="14.25" thickTop="1" thickBot="1" x14ac:dyDescent="0.25">
      <c r="A25" s="3" t="s">
        <v>17</v>
      </c>
      <c r="B25" s="3">
        <v>2081</v>
      </c>
      <c r="C25" s="3">
        <v>2054</v>
      </c>
      <c r="D25" s="3">
        <v>20</v>
      </c>
      <c r="E25" s="3">
        <v>13</v>
      </c>
      <c r="F25" s="3">
        <v>4</v>
      </c>
      <c r="G25" s="3">
        <v>0</v>
      </c>
      <c r="H25" s="3">
        <v>0</v>
      </c>
      <c r="I25" s="3">
        <v>3</v>
      </c>
      <c r="J25" s="3">
        <v>0</v>
      </c>
      <c r="K25" s="3">
        <v>2</v>
      </c>
      <c r="L25" s="3">
        <v>0</v>
      </c>
      <c r="M25" s="3">
        <v>5</v>
      </c>
      <c r="N25" s="3">
        <v>13</v>
      </c>
    </row>
    <row r="26" spans="1:14" ht="14.25" thickTop="1" thickBot="1" x14ac:dyDescent="0.25">
      <c r="A26" s="5" t="s">
        <v>18</v>
      </c>
      <c r="B26" s="5">
        <v>7830</v>
      </c>
      <c r="C26" s="5">
        <v>7680</v>
      </c>
      <c r="D26" s="5">
        <v>142</v>
      </c>
      <c r="E26" s="5">
        <v>77</v>
      </c>
      <c r="F26" s="5">
        <v>44</v>
      </c>
      <c r="G26" s="5">
        <v>0</v>
      </c>
      <c r="H26" s="5">
        <v>9</v>
      </c>
      <c r="I26" s="5">
        <v>14</v>
      </c>
      <c r="J26" s="5">
        <v>0</v>
      </c>
      <c r="K26" s="5">
        <v>0</v>
      </c>
      <c r="L26" s="5">
        <v>2</v>
      </c>
      <c r="M26" s="5">
        <v>6</v>
      </c>
      <c r="N26" s="5">
        <v>31</v>
      </c>
    </row>
    <row r="27" spans="1:14" ht="14.25" thickTop="1" thickBot="1" x14ac:dyDescent="0.25">
      <c r="A27" s="4" t="s">
        <v>19</v>
      </c>
      <c r="B27" s="4">
        <f>SUM($B$21:$B$26)</f>
        <v>816789</v>
      </c>
      <c r="C27" s="4">
        <f>SUM($C$21:$C$26)</f>
        <v>810155</v>
      </c>
      <c r="D27" s="4">
        <f>SUM($D$21:$D$26)</f>
        <v>5931</v>
      </c>
      <c r="E27" s="4">
        <f>SUM($E$21:$E$26)</f>
        <v>3950</v>
      </c>
      <c r="F27" s="4">
        <f>SUM($F$21:$F$26)</f>
        <v>1360</v>
      </c>
      <c r="G27" s="4">
        <f>SUM($G$21:$G$26)</f>
        <v>34</v>
      </c>
      <c r="H27" s="4">
        <f>SUM($H$21:$H$26)</f>
        <v>180</v>
      </c>
      <c r="I27" s="4">
        <f>SUM($I$21:$I$26)</f>
        <v>517</v>
      </c>
      <c r="J27" s="4">
        <f>SUM($J$21:$J$26)</f>
        <v>57.5</v>
      </c>
      <c r="K27" s="4">
        <f>SUM($K$21:$K$26)</f>
        <v>65.5</v>
      </c>
      <c r="L27" s="4">
        <f>SUM($L$21:$L$26)</f>
        <v>54</v>
      </c>
      <c r="M27" s="4">
        <f>SUM($M$21:$M$26)</f>
        <v>526</v>
      </c>
      <c r="N27" s="4">
        <f>SUM($N$21:$N$26)</f>
        <v>2151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341</v>
      </c>
      <c r="C8" s="3">
        <v>340</v>
      </c>
      <c r="D8" s="3">
        <v>1</v>
      </c>
      <c r="E8" s="3">
        <v>1</v>
      </c>
      <c r="F8" s="3">
        <v>0</v>
      </c>
      <c r="G8" s="3">
        <v>1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38494</v>
      </c>
      <c r="C9" s="5">
        <v>38385</v>
      </c>
      <c r="D9" s="5">
        <v>104</v>
      </c>
      <c r="E9" s="5">
        <v>104</v>
      </c>
      <c r="F9" s="5">
        <v>47</v>
      </c>
      <c r="G9" s="5">
        <v>50</v>
      </c>
      <c r="H9" s="5">
        <v>2</v>
      </c>
      <c r="I9" s="5">
        <v>3</v>
      </c>
      <c r="J9" s="5">
        <v>0</v>
      </c>
    </row>
    <row r="10" spans="1:10" ht="14.25" thickTop="1" thickBot="1" x14ac:dyDescent="0.25">
      <c r="A10" s="3" t="s">
        <v>17</v>
      </c>
      <c r="B10" s="3">
        <v>221</v>
      </c>
      <c r="C10" s="3">
        <v>219</v>
      </c>
      <c r="D10" s="3">
        <v>2</v>
      </c>
      <c r="E10" s="3">
        <v>2</v>
      </c>
      <c r="F10" s="3">
        <v>1</v>
      </c>
      <c r="G10" s="3">
        <v>1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3671</v>
      </c>
      <c r="C11" s="5">
        <v>3659</v>
      </c>
      <c r="D11" s="5">
        <v>11</v>
      </c>
      <c r="E11" s="5">
        <v>11</v>
      </c>
      <c r="F11" s="5">
        <v>3</v>
      </c>
      <c r="G11" s="5">
        <v>7</v>
      </c>
      <c r="H11" s="5">
        <v>0</v>
      </c>
      <c r="I11" s="5">
        <v>1</v>
      </c>
      <c r="J11" s="5">
        <v>0</v>
      </c>
    </row>
    <row r="12" spans="1:10" ht="14.25" thickTop="1" thickBot="1" x14ac:dyDescent="0.25">
      <c r="A12" s="3" t="s">
        <v>41</v>
      </c>
      <c r="B12" s="3">
        <v>2040</v>
      </c>
      <c r="C12" s="3">
        <v>1991</v>
      </c>
      <c r="D12" s="3">
        <v>48</v>
      </c>
      <c r="E12" s="3">
        <v>48</v>
      </c>
      <c r="F12" s="3">
        <v>7</v>
      </c>
      <c r="G12" s="3">
        <v>39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44767</v>
      </c>
      <c r="C13" s="6">
        <f>SUM($C$8:$C$12)</f>
        <v>44594</v>
      </c>
      <c r="D13" s="6">
        <f>SUM($D$8:$D$12)</f>
        <v>166</v>
      </c>
      <c r="E13" s="6">
        <f>SUM($E$8:$E$12)</f>
        <v>166</v>
      </c>
      <c r="F13" s="6">
        <f>SUM($F$8:$F$12)</f>
        <v>58</v>
      </c>
      <c r="G13" s="6">
        <f>SUM($G$8:$G$12)</f>
        <v>98</v>
      </c>
      <c r="H13" s="6">
        <f>SUM($H$8:$H$12)</f>
        <v>2</v>
      </c>
      <c r="I13" s="6">
        <f>SUM($I$8:$I$12)</f>
        <v>5</v>
      </c>
      <c r="J13" s="6">
        <f>SUM($J$8:$J$12)</f>
        <v>0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2272</v>
      </c>
      <c r="C20" s="5">
        <v>2252</v>
      </c>
      <c r="D20" s="5">
        <v>20</v>
      </c>
      <c r="E20" s="5">
        <v>12</v>
      </c>
      <c r="F20" s="5">
        <v>6</v>
      </c>
      <c r="G20" s="5">
        <v>1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</row>
    <row r="21" spans="1:14" ht="14.25" thickTop="1" thickBot="1" x14ac:dyDescent="0.25">
      <c r="A21" s="3" t="s">
        <v>14</v>
      </c>
      <c r="B21" s="3">
        <v>33473</v>
      </c>
      <c r="C21" s="3">
        <v>33348</v>
      </c>
      <c r="D21" s="3">
        <v>117</v>
      </c>
      <c r="E21" s="3">
        <v>75</v>
      </c>
      <c r="F21" s="3">
        <v>24</v>
      </c>
      <c r="G21" s="3">
        <v>0</v>
      </c>
      <c r="H21" s="3">
        <v>4</v>
      </c>
      <c r="I21" s="3">
        <v>15</v>
      </c>
      <c r="J21" s="3">
        <v>0</v>
      </c>
      <c r="K21" s="3">
        <v>1</v>
      </c>
      <c r="L21" s="3">
        <v>1</v>
      </c>
      <c r="M21" s="3">
        <v>6</v>
      </c>
      <c r="N21" s="3">
        <v>24</v>
      </c>
    </row>
    <row r="22" spans="1:14" ht="14.25" thickTop="1" thickBot="1" x14ac:dyDescent="0.25">
      <c r="A22" s="5" t="s">
        <v>17</v>
      </c>
      <c r="B22" s="5">
        <v>274</v>
      </c>
      <c r="C22" s="5">
        <v>270</v>
      </c>
      <c r="D22" s="5">
        <v>3</v>
      </c>
      <c r="E22" s="5">
        <v>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</row>
    <row r="23" spans="1:14" ht="14.25" thickTop="1" thickBot="1" x14ac:dyDescent="0.25">
      <c r="A23" s="3" t="s">
        <v>18</v>
      </c>
      <c r="B23" s="3">
        <v>3787</v>
      </c>
      <c r="C23" s="3">
        <v>3754</v>
      </c>
      <c r="D23" s="3">
        <v>28</v>
      </c>
      <c r="E23" s="3">
        <v>10</v>
      </c>
      <c r="F23" s="3">
        <v>16</v>
      </c>
      <c r="G23" s="3">
        <v>0</v>
      </c>
      <c r="H23" s="3">
        <v>0</v>
      </c>
      <c r="I23" s="3">
        <v>3</v>
      </c>
      <c r="J23" s="3">
        <v>0</v>
      </c>
      <c r="K23" s="3">
        <v>0</v>
      </c>
      <c r="L23" s="3">
        <v>2</v>
      </c>
      <c r="M23" s="3">
        <v>3</v>
      </c>
      <c r="N23" s="3">
        <v>11</v>
      </c>
    </row>
    <row r="24" spans="1:14" ht="14.25" thickTop="1" thickBot="1" x14ac:dyDescent="0.25">
      <c r="A24" s="5" t="s">
        <v>41</v>
      </c>
      <c r="B24" s="5">
        <v>2457</v>
      </c>
      <c r="C24" s="5">
        <v>2446</v>
      </c>
      <c r="D24" s="5">
        <v>10</v>
      </c>
      <c r="E24" s="5">
        <v>8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3</v>
      </c>
    </row>
    <row r="25" spans="1:14" ht="14.25" thickTop="1" thickBot="1" x14ac:dyDescent="0.25">
      <c r="A25" s="4" t="s">
        <v>19</v>
      </c>
      <c r="B25" s="4">
        <f>SUM($B$20:$B$24)</f>
        <v>42263</v>
      </c>
      <c r="C25" s="4">
        <f>SUM($C$20:$C$24)</f>
        <v>42070</v>
      </c>
      <c r="D25" s="4">
        <f>SUM($D$20:$D$24)</f>
        <v>178</v>
      </c>
      <c r="E25" s="4">
        <f>SUM($E$20:$E$24)</f>
        <v>108</v>
      </c>
      <c r="F25" s="4">
        <f>SUM($F$20:$F$24)</f>
        <v>48</v>
      </c>
      <c r="G25" s="4">
        <f>SUM($G$20:$G$24)</f>
        <v>1</v>
      </c>
      <c r="H25" s="4">
        <f>SUM($H$20:$H$24)</f>
        <v>4</v>
      </c>
      <c r="I25" s="4">
        <f>SUM($I$20:$I$24)</f>
        <v>19</v>
      </c>
      <c r="J25" s="4">
        <f>SUM($J$20:$J$24)</f>
        <v>0</v>
      </c>
      <c r="K25" s="4">
        <f>SUM($K$20:$K$24)</f>
        <v>1</v>
      </c>
      <c r="L25" s="4">
        <f>SUM($L$20:$L$24)</f>
        <v>4</v>
      </c>
      <c r="M25" s="4">
        <f>SUM($M$20:$M$24)</f>
        <v>10</v>
      </c>
      <c r="N25" s="4">
        <f>SUM($N$20:$N$24)</f>
        <v>40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11355</v>
      </c>
      <c r="C8" s="3">
        <v>11334</v>
      </c>
      <c r="D8" s="3">
        <v>20</v>
      </c>
      <c r="E8" s="3">
        <v>17</v>
      </c>
      <c r="F8" s="3">
        <v>6</v>
      </c>
      <c r="G8" s="3">
        <v>11</v>
      </c>
      <c r="H8" s="3">
        <v>1</v>
      </c>
      <c r="I8" s="3">
        <v>0</v>
      </c>
      <c r="J8" s="3">
        <v>3</v>
      </c>
    </row>
    <row r="9" spans="1:10" ht="14.25" thickTop="1" thickBot="1" x14ac:dyDescent="0.25">
      <c r="A9" s="5" t="s">
        <v>14</v>
      </c>
      <c r="B9" s="5">
        <v>42992</v>
      </c>
      <c r="C9" s="5">
        <v>42877</v>
      </c>
      <c r="D9" s="5">
        <v>102</v>
      </c>
      <c r="E9" s="5">
        <v>77</v>
      </c>
      <c r="F9" s="5">
        <v>30</v>
      </c>
      <c r="G9" s="5">
        <v>35</v>
      </c>
      <c r="H9" s="5">
        <v>3</v>
      </c>
      <c r="I9" s="5">
        <v>10</v>
      </c>
      <c r="J9" s="5">
        <v>32</v>
      </c>
    </row>
    <row r="10" spans="1:10" ht="14.25" thickTop="1" thickBot="1" x14ac:dyDescent="0.25">
      <c r="A10" s="3" t="s">
        <v>15</v>
      </c>
      <c r="B10" s="3">
        <v>12322</v>
      </c>
      <c r="C10" s="3">
        <v>12282</v>
      </c>
      <c r="D10" s="3">
        <v>30</v>
      </c>
      <c r="E10" s="3">
        <v>16</v>
      </c>
      <c r="F10" s="3">
        <v>5</v>
      </c>
      <c r="G10" s="3">
        <v>10</v>
      </c>
      <c r="H10" s="3">
        <v>2</v>
      </c>
      <c r="I10" s="3">
        <v>8</v>
      </c>
      <c r="J10" s="3">
        <v>9</v>
      </c>
    </row>
    <row r="11" spans="1:10" ht="14.25" thickTop="1" thickBot="1" x14ac:dyDescent="0.25">
      <c r="A11" s="5" t="s">
        <v>36</v>
      </c>
      <c r="B11" s="5">
        <v>459</v>
      </c>
      <c r="C11" s="5">
        <v>333</v>
      </c>
      <c r="D11" s="5">
        <v>112</v>
      </c>
      <c r="E11" s="5">
        <v>93</v>
      </c>
      <c r="F11" s="5">
        <v>18</v>
      </c>
      <c r="G11" s="5">
        <v>68</v>
      </c>
      <c r="H11" s="5">
        <v>0</v>
      </c>
      <c r="I11" s="5">
        <v>14</v>
      </c>
      <c r="J11" s="5">
        <v>1</v>
      </c>
    </row>
    <row r="12" spans="1:10" ht="14.25" thickTop="1" thickBot="1" x14ac:dyDescent="0.25">
      <c r="A12" s="3" t="s">
        <v>17</v>
      </c>
      <c r="B12" s="3">
        <v>418</v>
      </c>
      <c r="C12" s="3">
        <v>417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</row>
    <row r="13" spans="1:10" ht="14.25" thickTop="1" thickBot="1" x14ac:dyDescent="0.25">
      <c r="A13" s="5" t="s">
        <v>18</v>
      </c>
      <c r="B13" s="5">
        <v>5178</v>
      </c>
      <c r="C13" s="5">
        <v>5154</v>
      </c>
      <c r="D13" s="5">
        <v>23</v>
      </c>
      <c r="E13" s="5">
        <v>23</v>
      </c>
      <c r="F13" s="5">
        <v>12</v>
      </c>
      <c r="G13" s="5">
        <v>9</v>
      </c>
      <c r="H13" s="5">
        <v>0</v>
      </c>
      <c r="I13" s="5">
        <v>1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72724</v>
      </c>
      <c r="C14" s="4">
        <f>SUM($C$8:$C$13)</f>
        <v>72397</v>
      </c>
      <c r="D14" s="4">
        <f>SUM($D$8:$D$13)</f>
        <v>288</v>
      </c>
      <c r="E14" s="4">
        <f>SUM($E$8:$E$13)</f>
        <v>226</v>
      </c>
      <c r="F14" s="4">
        <f>SUM($F$8:$F$13)</f>
        <v>71</v>
      </c>
      <c r="G14" s="4">
        <f>SUM($G$8:$G$13)</f>
        <v>133</v>
      </c>
      <c r="H14" s="4">
        <f>SUM($H$8:$H$13)</f>
        <v>6</v>
      </c>
      <c r="I14" s="4">
        <f>SUM($I$8:$I$13)</f>
        <v>33</v>
      </c>
      <c r="J14" s="4">
        <f>SUM($J$8:$J$13)</f>
        <v>50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73109</v>
      </c>
      <c r="C21" s="3">
        <v>71638</v>
      </c>
      <c r="D21" s="3">
        <v>1350</v>
      </c>
      <c r="E21" s="3">
        <v>1016</v>
      </c>
      <c r="F21" s="3">
        <v>249</v>
      </c>
      <c r="G21" s="3">
        <v>36</v>
      </c>
      <c r="H21" s="3">
        <v>20</v>
      </c>
      <c r="I21" s="3">
        <v>46</v>
      </c>
      <c r="J21" s="3">
        <v>12</v>
      </c>
      <c r="K21" s="3">
        <v>11</v>
      </c>
      <c r="L21" s="3">
        <v>13</v>
      </c>
      <c r="M21" s="3">
        <v>85</v>
      </c>
      <c r="N21" s="3">
        <v>129</v>
      </c>
    </row>
    <row r="22" spans="1:14" ht="14.25" thickTop="1" thickBot="1" x14ac:dyDescent="0.25">
      <c r="A22" s="5" t="s">
        <v>14</v>
      </c>
      <c r="B22" s="5">
        <v>100288</v>
      </c>
      <c r="C22" s="5">
        <v>99477</v>
      </c>
      <c r="D22" s="5">
        <v>724</v>
      </c>
      <c r="E22" s="5">
        <v>444</v>
      </c>
      <c r="F22" s="5">
        <v>226</v>
      </c>
      <c r="G22" s="5">
        <v>3</v>
      </c>
      <c r="H22" s="5">
        <v>18</v>
      </c>
      <c r="I22" s="5">
        <v>50</v>
      </c>
      <c r="J22" s="5">
        <v>4</v>
      </c>
      <c r="K22" s="5">
        <v>6</v>
      </c>
      <c r="L22" s="5">
        <v>22</v>
      </c>
      <c r="M22" s="5">
        <v>55</v>
      </c>
      <c r="N22" s="5">
        <v>164</v>
      </c>
    </row>
    <row r="23" spans="1:14" ht="14.25" thickTop="1" thickBot="1" x14ac:dyDescent="0.25">
      <c r="A23" s="3" t="s">
        <v>15</v>
      </c>
      <c r="B23" s="3">
        <v>13750</v>
      </c>
      <c r="C23" s="3">
        <v>13571</v>
      </c>
      <c r="D23" s="3">
        <v>158</v>
      </c>
      <c r="E23" s="3">
        <v>85</v>
      </c>
      <c r="F23" s="3">
        <v>72</v>
      </c>
      <c r="G23" s="3">
        <v>0</v>
      </c>
      <c r="H23" s="3">
        <v>5</v>
      </c>
      <c r="I23" s="3">
        <v>4</v>
      </c>
      <c r="J23" s="3">
        <v>0</v>
      </c>
      <c r="K23" s="3">
        <v>1</v>
      </c>
      <c r="L23" s="3">
        <v>3</v>
      </c>
      <c r="M23" s="3">
        <v>17</v>
      </c>
      <c r="N23" s="3">
        <v>40</v>
      </c>
    </row>
    <row r="24" spans="1:14" ht="14.25" thickTop="1" thickBot="1" x14ac:dyDescent="0.25">
      <c r="A24" s="5" t="s">
        <v>36</v>
      </c>
      <c r="B24" s="5">
        <v>480</v>
      </c>
      <c r="C24" s="5">
        <v>418</v>
      </c>
      <c r="D24" s="5">
        <v>44</v>
      </c>
      <c r="E24" s="5">
        <v>21</v>
      </c>
      <c r="F24" s="5">
        <v>18</v>
      </c>
      <c r="G24" s="5">
        <v>1</v>
      </c>
      <c r="H24" s="5">
        <v>5</v>
      </c>
      <c r="I24" s="5">
        <v>6</v>
      </c>
      <c r="J24" s="5">
        <v>0</v>
      </c>
      <c r="K24" s="5">
        <v>1</v>
      </c>
      <c r="L24" s="5">
        <v>0</v>
      </c>
      <c r="M24" s="5">
        <v>17</v>
      </c>
      <c r="N24" s="5">
        <v>3</v>
      </c>
    </row>
    <row r="25" spans="1:14" ht="14.25" thickTop="1" thickBot="1" x14ac:dyDescent="0.25">
      <c r="A25" s="3" t="s">
        <v>17</v>
      </c>
      <c r="B25" s="3">
        <v>767</v>
      </c>
      <c r="C25" s="3">
        <v>742</v>
      </c>
      <c r="D25" s="3">
        <v>21</v>
      </c>
      <c r="E25" s="3">
        <v>18</v>
      </c>
      <c r="F25" s="3">
        <v>3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  <c r="L25" s="3">
        <v>0</v>
      </c>
      <c r="M25" s="3">
        <v>3</v>
      </c>
      <c r="N25" s="3">
        <v>4</v>
      </c>
    </row>
    <row r="26" spans="1:14" ht="14.25" thickTop="1" thickBot="1" x14ac:dyDescent="0.25">
      <c r="A26" s="5" t="s">
        <v>18</v>
      </c>
      <c r="B26" s="5">
        <v>5969</v>
      </c>
      <c r="C26" s="5">
        <v>5896</v>
      </c>
      <c r="D26" s="5">
        <v>64</v>
      </c>
      <c r="E26" s="5">
        <v>37</v>
      </c>
      <c r="F26" s="5">
        <v>24</v>
      </c>
      <c r="G26" s="5">
        <v>1</v>
      </c>
      <c r="H26" s="5">
        <v>1</v>
      </c>
      <c r="I26" s="5">
        <v>1</v>
      </c>
      <c r="J26" s="5">
        <v>0</v>
      </c>
      <c r="K26" s="5">
        <v>0</v>
      </c>
      <c r="L26" s="5">
        <v>4</v>
      </c>
      <c r="M26" s="5">
        <v>5</v>
      </c>
      <c r="N26" s="5">
        <v>12</v>
      </c>
    </row>
    <row r="27" spans="1:14" ht="14.25" thickTop="1" thickBot="1" x14ac:dyDescent="0.25">
      <c r="A27" s="4" t="s">
        <v>19</v>
      </c>
      <c r="B27" s="4">
        <f>SUM($B$21:$B$26)</f>
        <v>194363</v>
      </c>
      <c r="C27" s="4">
        <f>SUM($C$21:$C$26)</f>
        <v>191742</v>
      </c>
      <c r="D27" s="4">
        <f>SUM($D$21:$D$26)</f>
        <v>2361</v>
      </c>
      <c r="E27" s="4">
        <f>SUM($E$21:$E$26)</f>
        <v>1621</v>
      </c>
      <c r="F27" s="4">
        <f>SUM($F$21:$F$26)</f>
        <v>592</v>
      </c>
      <c r="G27" s="4">
        <f>SUM($G$21:$G$26)</f>
        <v>41</v>
      </c>
      <c r="H27" s="4">
        <f>SUM($H$21:$H$26)</f>
        <v>49</v>
      </c>
      <c r="I27" s="4">
        <f>SUM($I$21:$I$26)</f>
        <v>107</v>
      </c>
      <c r="J27" s="4">
        <f>SUM($J$21:$J$26)</f>
        <v>17</v>
      </c>
      <c r="K27" s="4">
        <f>SUM($K$21:$K$26)</f>
        <v>19</v>
      </c>
      <c r="L27" s="4">
        <f>SUM($L$21:$L$26)</f>
        <v>42</v>
      </c>
      <c r="M27" s="4">
        <f>SUM($M$21:$M$26)</f>
        <v>182</v>
      </c>
      <c r="N27" s="4">
        <f>SUM($N$21:$N$26)</f>
        <v>352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2685</v>
      </c>
      <c r="C8" s="3">
        <v>2672</v>
      </c>
      <c r="D8" s="3">
        <v>10</v>
      </c>
      <c r="E8" s="3">
        <v>8</v>
      </c>
      <c r="F8" s="3">
        <v>1</v>
      </c>
      <c r="G8" s="3">
        <v>7</v>
      </c>
      <c r="H8" s="3">
        <v>0</v>
      </c>
      <c r="I8" s="3">
        <v>3</v>
      </c>
      <c r="J8" s="3">
        <v>2</v>
      </c>
    </row>
    <row r="9" spans="1:14" ht="14.25" thickTop="1" thickBot="1" x14ac:dyDescent="0.25">
      <c r="A9" s="5" t="s">
        <v>16</v>
      </c>
      <c r="B9" s="5">
        <v>462</v>
      </c>
      <c r="C9" s="5">
        <v>395</v>
      </c>
      <c r="D9" s="5">
        <v>67</v>
      </c>
      <c r="E9" s="5">
        <v>63</v>
      </c>
      <c r="F9" s="5">
        <v>18</v>
      </c>
      <c r="G9" s="5">
        <v>41</v>
      </c>
      <c r="H9" s="5">
        <v>0</v>
      </c>
      <c r="I9" s="5">
        <v>0</v>
      </c>
      <c r="J9" s="5">
        <v>1</v>
      </c>
    </row>
    <row r="10" spans="1:14" ht="14.25" thickTop="1" thickBot="1" x14ac:dyDescent="0.25">
      <c r="A10" s="3" t="s">
        <v>17</v>
      </c>
      <c r="B10" s="3">
        <v>240</v>
      </c>
      <c r="C10" s="3">
        <v>237</v>
      </c>
      <c r="D10" s="3">
        <v>3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2727</v>
      </c>
      <c r="C11" s="5">
        <v>2704</v>
      </c>
      <c r="D11" s="5">
        <v>21</v>
      </c>
      <c r="E11" s="5">
        <v>20</v>
      </c>
      <c r="F11" s="5">
        <v>10</v>
      </c>
      <c r="G11" s="5">
        <v>10</v>
      </c>
      <c r="H11" s="5">
        <v>0</v>
      </c>
      <c r="I11" s="5">
        <v>2</v>
      </c>
      <c r="J11" s="5">
        <v>2</v>
      </c>
    </row>
    <row r="12" spans="1:14" ht="14.25" thickTop="1" thickBot="1" x14ac:dyDescent="0.25">
      <c r="A12" s="4" t="s">
        <v>19</v>
      </c>
      <c r="B12" s="4">
        <f>SUM($B$8:$B$11)</f>
        <v>6114</v>
      </c>
      <c r="C12" s="4">
        <f>SUM($C$8:$C$11)</f>
        <v>6008</v>
      </c>
      <c r="D12" s="4">
        <f>SUM($D$8:$D$11)</f>
        <v>101</v>
      </c>
      <c r="E12" s="4">
        <f>SUM($E$8:$E$11)</f>
        <v>92</v>
      </c>
      <c r="F12" s="4">
        <f>SUM($F$8:$F$11)</f>
        <v>29</v>
      </c>
      <c r="G12" s="4">
        <f>SUM($G$8:$G$11)</f>
        <v>59</v>
      </c>
      <c r="H12" s="4">
        <f>SUM($H$8:$H$11)</f>
        <v>0</v>
      </c>
      <c r="I12" s="4">
        <f>SUM($I$8:$I$11)</f>
        <v>5</v>
      </c>
      <c r="J12" s="4">
        <f>SUM($J$8:$J$11)</f>
        <v>5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291206</v>
      </c>
      <c r="C19" s="3">
        <v>286326</v>
      </c>
      <c r="D19" s="3">
        <v>4159</v>
      </c>
      <c r="E19" s="3">
        <v>3161</v>
      </c>
      <c r="F19" s="3">
        <v>671</v>
      </c>
      <c r="G19" s="3">
        <v>15</v>
      </c>
      <c r="H19" s="3">
        <v>28</v>
      </c>
      <c r="I19" s="3">
        <v>427</v>
      </c>
      <c r="J19" s="3">
        <v>13</v>
      </c>
      <c r="K19" s="3">
        <v>25</v>
      </c>
      <c r="L19" s="3">
        <v>11</v>
      </c>
      <c r="M19" s="3">
        <v>672</v>
      </c>
      <c r="N19" s="3">
        <v>1441</v>
      </c>
    </row>
    <row r="20" spans="1:14" ht="14.25" thickTop="1" thickBot="1" x14ac:dyDescent="0.25">
      <c r="A20" s="5" t="s">
        <v>14</v>
      </c>
      <c r="B20" s="5">
        <v>187687</v>
      </c>
      <c r="C20" s="5">
        <v>185838</v>
      </c>
      <c r="D20" s="5">
        <v>1613</v>
      </c>
      <c r="E20" s="5">
        <v>1074</v>
      </c>
      <c r="F20" s="5">
        <v>332</v>
      </c>
      <c r="G20" s="5">
        <v>3</v>
      </c>
      <c r="H20" s="5">
        <v>27</v>
      </c>
      <c r="I20" s="5">
        <v>194</v>
      </c>
      <c r="J20" s="5">
        <v>2</v>
      </c>
      <c r="K20" s="5">
        <v>4</v>
      </c>
      <c r="L20" s="5">
        <v>12</v>
      </c>
      <c r="M20" s="5">
        <v>218</v>
      </c>
      <c r="N20" s="5">
        <v>440</v>
      </c>
    </row>
    <row r="21" spans="1:14" ht="14.25" thickTop="1" thickBot="1" x14ac:dyDescent="0.25">
      <c r="A21" s="3" t="s">
        <v>15</v>
      </c>
      <c r="B21" s="3">
        <v>4327</v>
      </c>
      <c r="C21" s="3">
        <v>4233</v>
      </c>
      <c r="D21" s="3">
        <v>76</v>
      </c>
      <c r="E21" s="3">
        <v>42</v>
      </c>
      <c r="F21" s="3">
        <v>21</v>
      </c>
      <c r="G21" s="3">
        <v>0</v>
      </c>
      <c r="H21" s="3">
        <v>3</v>
      </c>
      <c r="I21" s="3">
        <v>10</v>
      </c>
      <c r="J21" s="3">
        <v>0</v>
      </c>
      <c r="K21" s="3">
        <v>0</v>
      </c>
      <c r="L21" s="3">
        <v>0</v>
      </c>
      <c r="M21" s="3">
        <v>18</v>
      </c>
      <c r="N21" s="3">
        <v>30</v>
      </c>
    </row>
    <row r="22" spans="1:14" ht="14.25" thickTop="1" thickBot="1" x14ac:dyDescent="0.25">
      <c r="A22" s="5" t="s">
        <v>16</v>
      </c>
      <c r="B22" s="5">
        <v>757</v>
      </c>
      <c r="C22" s="5">
        <v>606</v>
      </c>
      <c r="D22" s="5">
        <v>111</v>
      </c>
      <c r="E22" s="5">
        <v>78</v>
      </c>
      <c r="F22" s="5">
        <v>19</v>
      </c>
      <c r="G22" s="5">
        <v>0</v>
      </c>
      <c r="H22" s="5">
        <v>3</v>
      </c>
      <c r="I22" s="5">
        <v>11</v>
      </c>
      <c r="J22" s="5">
        <v>0</v>
      </c>
      <c r="K22" s="5">
        <v>1</v>
      </c>
      <c r="L22" s="5">
        <v>1</v>
      </c>
      <c r="M22" s="5">
        <v>38</v>
      </c>
      <c r="N22" s="5">
        <v>2</v>
      </c>
    </row>
    <row r="23" spans="1:14" ht="14.25" thickTop="1" thickBot="1" x14ac:dyDescent="0.25">
      <c r="A23" s="3" t="s">
        <v>17</v>
      </c>
      <c r="B23" s="3">
        <v>1351</v>
      </c>
      <c r="C23" s="3">
        <v>1295</v>
      </c>
      <c r="D23" s="3">
        <v>44</v>
      </c>
      <c r="E23" s="3">
        <v>38</v>
      </c>
      <c r="F23" s="3">
        <v>4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2</v>
      </c>
      <c r="M23" s="3">
        <v>10</v>
      </c>
      <c r="N23" s="3">
        <v>17</v>
      </c>
    </row>
    <row r="24" spans="1:14" ht="14.25" thickTop="1" thickBot="1" x14ac:dyDescent="0.25">
      <c r="A24" s="5" t="s">
        <v>18</v>
      </c>
      <c r="B24" s="5">
        <v>9502</v>
      </c>
      <c r="C24" s="5">
        <v>9220</v>
      </c>
      <c r="D24" s="5">
        <v>229</v>
      </c>
      <c r="E24" s="5">
        <v>136</v>
      </c>
      <c r="F24" s="5">
        <v>43</v>
      </c>
      <c r="G24" s="5">
        <v>0</v>
      </c>
      <c r="H24" s="5">
        <v>7</v>
      </c>
      <c r="I24" s="5">
        <v>43</v>
      </c>
      <c r="J24" s="5">
        <v>2</v>
      </c>
      <c r="K24" s="5">
        <v>1</v>
      </c>
      <c r="L24" s="5">
        <v>1</v>
      </c>
      <c r="M24" s="5">
        <v>49</v>
      </c>
      <c r="N24" s="5">
        <v>60</v>
      </c>
    </row>
    <row r="25" spans="1:14" ht="14.25" thickTop="1" thickBot="1" x14ac:dyDescent="0.25">
      <c r="A25" s="4" t="s">
        <v>19</v>
      </c>
      <c r="B25" s="4">
        <f>SUM($B$19:$B$24)</f>
        <v>494830</v>
      </c>
      <c r="C25" s="4">
        <f>SUM($C$19:$C$24)</f>
        <v>487518</v>
      </c>
      <c r="D25" s="4">
        <f>SUM($D$19:$D$24)</f>
        <v>6232</v>
      </c>
      <c r="E25" s="4">
        <f>SUM($E$19:$E$24)</f>
        <v>4529</v>
      </c>
      <c r="F25" s="4">
        <f>SUM($F$19:$F$24)</f>
        <v>1090</v>
      </c>
      <c r="G25" s="4">
        <f>SUM($G$19:$G$24)</f>
        <v>18</v>
      </c>
      <c r="H25" s="4">
        <f>SUM($H$19:$H$24)</f>
        <v>68</v>
      </c>
      <c r="I25" s="4">
        <f>SUM($I$19:$I$24)</f>
        <v>687</v>
      </c>
      <c r="J25" s="4">
        <f>SUM($J$19:$J$24)</f>
        <v>17</v>
      </c>
      <c r="K25" s="4">
        <f>SUM($K$19:$K$24)</f>
        <v>31</v>
      </c>
      <c r="L25" s="4">
        <f>SUM($L$19:$L$24)</f>
        <v>27</v>
      </c>
      <c r="M25" s="4">
        <f>SUM($M$19:$M$24)</f>
        <v>1005</v>
      </c>
      <c r="N25" s="4">
        <f>SUM($N$19:$N$24)</f>
        <v>1990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29729</v>
      </c>
      <c r="C8" s="3">
        <v>29117</v>
      </c>
      <c r="D8" s="3">
        <v>561</v>
      </c>
      <c r="E8" s="3">
        <v>439</v>
      </c>
      <c r="F8" s="3">
        <v>79</v>
      </c>
      <c r="G8" s="3">
        <v>7</v>
      </c>
      <c r="H8" s="3">
        <v>21</v>
      </c>
      <c r="I8" s="3">
        <v>24</v>
      </c>
      <c r="J8" s="3">
        <v>10</v>
      </c>
      <c r="K8" s="3">
        <v>7</v>
      </c>
      <c r="L8" s="3">
        <v>2</v>
      </c>
      <c r="M8" s="3">
        <v>32</v>
      </c>
      <c r="N8" s="3">
        <v>178</v>
      </c>
    </row>
    <row r="9" spans="1:14" ht="14.25" thickTop="1" thickBot="1" x14ac:dyDescent="0.25">
      <c r="A9" s="5" t="s">
        <v>14</v>
      </c>
      <c r="B9" s="5">
        <v>60630</v>
      </c>
      <c r="C9" s="5">
        <v>60007</v>
      </c>
      <c r="D9" s="5">
        <v>530</v>
      </c>
      <c r="E9" s="5">
        <v>358</v>
      </c>
      <c r="F9" s="5">
        <v>119</v>
      </c>
      <c r="G9" s="5">
        <v>6</v>
      </c>
      <c r="H9" s="5">
        <v>17</v>
      </c>
      <c r="I9" s="5">
        <v>52</v>
      </c>
      <c r="J9" s="5">
        <v>8</v>
      </c>
      <c r="K9" s="5">
        <v>6</v>
      </c>
      <c r="L9" s="5">
        <v>0</v>
      </c>
      <c r="M9" s="5">
        <v>79</v>
      </c>
      <c r="N9" s="5">
        <v>235</v>
      </c>
    </row>
    <row r="10" spans="1:14" ht="14.25" thickTop="1" thickBot="1" x14ac:dyDescent="0.25">
      <c r="A10" s="3" t="s">
        <v>15</v>
      </c>
      <c r="B10" s="3">
        <v>6497</v>
      </c>
      <c r="C10" s="3">
        <v>6433</v>
      </c>
      <c r="D10" s="3">
        <v>60</v>
      </c>
      <c r="E10" s="3">
        <v>46</v>
      </c>
      <c r="F10" s="3">
        <v>10</v>
      </c>
      <c r="G10" s="3">
        <v>0</v>
      </c>
      <c r="H10" s="3">
        <v>2</v>
      </c>
      <c r="I10" s="3">
        <v>4</v>
      </c>
      <c r="J10" s="3">
        <v>0</v>
      </c>
      <c r="K10" s="3">
        <v>1</v>
      </c>
      <c r="L10" s="3">
        <v>0</v>
      </c>
      <c r="M10" s="3">
        <v>3</v>
      </c>
      <c r="N10" s="3">
        <v>67</v>
      </c>
    </row>
    <row r="11" spans="1:14" ht="14.25" thickTop="1" thickBot="1" x14ac:dyDescent="0.25">
      <c r="A11" s="5" t="s">
        <v>16</v>
      </c>
      <c r="B11" s="5">
        <v>421</v>
      </c>
      <c r="C11" s="5">
        <v>383</v>
      </c>
      <c r="D11" s="5">
        <v>24</v>
      </c>
      <c r="E11" s="5">
        <v>19</v>
      </c>
      <c r="F11" s="5">
        <v>2</v>
      </c>
      <c r="G11" s="5">
        <v>0</v>
      </c>
      <c r="H11" s="5">
        <v>2</v>
      </c>
      <c r="I11" s="5">
        <v>1</v>
      </c>
      <c r="J11" s="5">
        <v>0</v>
      </c>
      <c r="K11" s="5">
        <v>1</v>
      </c>
      <c r="L11" s="5">
        <v>0</v>
      </c>
      <c r="M11" s="5">
        <v>13</v>
      </c>
      <c r="N11" s="5">
        <v>8</v>
      </c>
    </row>
    <row r="12" spans="1:14" ht="14.25" thickTop="1" thickBot="1" x14ac:dyDescent="0.25">
      <c r="A12" s="3" t="s">
        <v>17</v>
      </c>
      <c r="B12" s="3">
        <v>504</v>
      </c>
      <c r="C12" s="3">
        <v>495</v>
      </c>
      <c r="D12" s="3">
        <v>8</v>
      </c>
      <c r="E12" s="3">
        <v>6</v>
      </c>
      <c r="F12" s="3">
        <v>1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1</v>
      </c>
    </row>
    <row r="13" spans="1:14" ht="14.25" thickTop="1" thickBot="1" x14ac:dyDescent="0.25">
      <c r="A13" s="5" t="s">
        <v>18</v>
      </c>
      <c r="B13" s="5">
        <v>425</v>
      </c>
      <c r="C13" s="5">
        <v>420</v>
      </c>
      <c r="D13" s="5">
        <v>5</v>
      </c>
      <c r="E13" s="5">
        <v>2</v>
      </c>
      <c r="F13" s="5">
        <v>2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2</v>
      </c>
    </row>
    <row r="14" spans="1:14" ht="14.25" thickTop="1" thickBot="1" x14ac:dyDescent="0.25">
      <c r="A14" s="4" t="s">
        <v>19</v>
      </c>
      <c r="B14" s="4">
        <f>SUM($B$8:$B$13)</f>
        <v>98206</v>
      </c>
      <c r="C14" s="4">
        <f>SUM($C$8:$C$13)</f>
        <v>96855</v>
      </c>
      <c r="D14" s="4">
        <f>SUM($D$8:$D$13)</f>
        <v>1188</v>
      </c>
      <c r="E14" s="4">
        <f>SUM($E$8:$E$13)</f>
        <v>870</v>
      </c>
      <c r="F14" s="4">
        <f>SUM($F$8:$F$13)</f>
        <v>213</v>
      </c>
      <c r="G14" s="4">
        <f>SUM($G$8:$G$13)</f>
        <v>13</v>
      </c>
      <c r="H14" s="4">
        <f>SUM($H$8:$H$13)</f>
        <v>42</v>
      </c>
      <c r="I14" s="4">
        <f>SUM($I$8:$I$13)</f>
        <v>83</v>
      </c>
      <c r="J14" s="4">
        <f>SUM($J$8:$J$13)</f>
        <v>18</v>
      </c>
      <c r="K14" s="4">
        <f>SUM($K$8:$K$13)</f>
        <v>15</v>
      </c>
      <c r="L14" s="4">
        <f>SUM($L$8:$L$13)</f>
        <v>2</v>
      </c>
      <c r="M14" s="4">
        <f>SUM($M$8:$M$13)</f>
        <v>128</v>
      </c>
      <c r="N14" s="4">
        <f>SUM($N$8:$N$13)</f>
        <v>491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FAA2009</vt:lpstr>
      <vt:lpstr>FMCSA2009</vt:lpstr>
      <vt:lpstr>FRA2009</vt:lpstr>
      <vt:lpstr>FTA2009</vt:lpstr>
      <vt:lpstr>PHMSA Pipeline 2009</vt:lpstr>
      <vt:lpstr>USCG2009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2019-03-06T19:33:23Z</dcterms:modified>
</cp:coreProperties>
</file>